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 codeName="{AE6600E7-7A62-396C-DE95-9942FA9DD81E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iteh-jtc\Desktop\PLD\IGLS\"/>
    </mc:Choice>
  </mc:AlternateContent>
  <xr:revisionPtr revIDLastSave="0" documentId="13_ncr:1_{A4710609-8A00-428F-B7E7-4FBCE118181C}" xr6:coauthVersionLast="47" xr6:coauthVersionMax="47" xr10:uidLastSave="{00000000-0000-0000-0000-000000000000}"/>
  <bookViews>
    <workbookView xWindow="-110" yWindow="-110" windowWidth="19420" windowHeight="10420" tabRatio="1000" xr2:uid="{00000000-000D-0000-FFFF-FFFF00000000}"/>
  </bookViews>
  <sheets>
    <sheet name="As at 10 08 2022" sheetId="25" r:id="rId1"/>
  </sheets>
  <definedNames>
    <definedName name="_xlnm._FilterDatabase" localSheetId="0" hidden="1">'As at 10 08 2022'!$A$1:$M$147</definedName>
    <definedName name="_xlnm.Print_Area" localSheetId="0">'As at 10 08 2022'!$A$1:$M$147</definedName>
    <definedName name="_xlnm.Print_Titles" localSheetId="0">'As at 10 08 2022'!$1:$1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25" l="1"/>
  <c r="K2" i="25"/>
  <c r="H3" i="25"/>
  <c r="K3" i="25"/>
  <c r="K4" i="25"/>
  <c r="H4" i="25"/>
  <c r="K6" i="25"/>
  <c r="H6" i="25"/>
  <c r="K5" i="25"/>
  <c r="H5" i="25"/>
  <c r="H7" i="25"/>
  <c r="K7" i="25"/>
  <c r="K8" i="25"/>
  <c r="H8" i="25"/>
  <c r="H10" i="25"/>
  <c r="K10" i="25"/>
  <c r="K9" i="25"/>
  <c r="H9" i="25"/>
  <c r="K11" i="25"/>
  <c r="H11" i="25"/>
  <c r="K13" i="25"/>
  <c r="K14" i="25"/>
  <c r="K15" i="25"/>
  <c r="K16" i="25"/>
  <c r="K17" i="25"/>
  <c r="K18" i="25"/>
  <c r="K19" i="25"/>
  <c r="K20" i="25"/>
  <c r="K21" i="25"/>
  <c r="K22" i="25"/>
  <c r="K23" i="25"/>
  <c r="K24" i="25"/>
  <c r="K25" i="25"/>
  <c r="K26" i="25"/>
  <c r="K27" i="25"/>
  <c r="K28" i="25"/>
  <c r="K29" i="25"/>
  <c r="K30" i="25"/>
  <c r="K31" i="25"/>
  <c r="K32" i="25"/>
  <c r="K33" i="25"/>
  <c r="K34" i="25"/>
  <c r="K35" i="25"/>
  <c r="K36" i="25"/>
  <c r="K37" i="25"/>
  <c r="K38" i="25"/>
  <c r="K39" i="25"/>
  <c r="K40" i="25"/>
  <c r="K41" i="25"/>
  <c r="K42" i="25"/>
  <c r="K43" i="25"/>
  <c r="K44" i="25"/>
  <c r="K45" i="25"/>
  <c r="K46" i="25"/>
  <c r="K47" i="25"/>
  <c r="K48" i="25"/>
  <c r="K49" i="25"/>
  <c r="K50" i="25"/>
  <c r="K51" i="25"/>
  <c r="K52" i="25"/>
  <c r="K53" i="25"/>
  <c r="K54" i="25"/>
  <c r="K55" i="25"/>
  <c r="K56" i="25"/>
  <c r="K57" i="25"/>
  <c r="K58" i="25"/>
  <c r="K59" i="25"/>
  <c r="K60" i="25"/>
  <c r="K61" i="25"/>
  <c r="K62" i="25"/>
  <c r="K63" i="25"/>
  <c r="K64" i="25"/>
  <c r="K65" i="25"/>
  <c r="K66" i="25"/>
  <c r="K67" i="25"/>
  <c r="K68" i="25"/>
  <c r="K69" i="25"/>
  <c r="K70" i="25"/>
  <c r="K71" i="25"/>
  <c r="K72" i="25"/>
  <c r="K73" i="25"/>
  <c r="K74" i="25"/>
  <c r="K75" i="25"/>
  <c r="K76" i="25"/>
  <c r="K77" i="25"/>
  <c r="K78" i="25"/>
  <c r="K79" i="25"/>
  <c r="K80" i="25"/>
  <c r="K81" i="25"/>
  <c r="K82" i="25"/>
  <c r="K83" i="25"/>
  <c r="K84" i="25"/>
  <c r="K85" i="25"/>
  <c r="K86" i="25"/>
  <c r="K87" i="25"/>
  <c r="K88" i="25"/>
  <c r="K89" i="25"/>
  <c r="K90" i="25"/>
  <c r="K91" i="25"/>
  <c r="K92" i="25"/>
  <c r="K93" i="25"/>
  <c r="K94" i="25"/>
  <c r="K95" i="25"/>
  <c r="K96" i="25"/>
  <c r="K97" i="25"/>
  <c r="K98" i="25"/>
  <c r="K99" i="25"/>
  <c r="K100" i="25"/>
  <c r="K101" i="25"/>
  <c r="K102" i="25"/>
  <c r="K103" i="25"/>
  <c r="K104" i="25"/>
  <c r="K105" i="25"/>
  <c r="K106" i="25"/>
  <c r="K107" i="25"/>
  <c r="K108" i="25"/>
  <c r="K109" i="25"/>
  <c r="K110" i="25"/>
  <c r="K111" i="25"/>
  <c r="K112" i="25"/>
  <c r="K113" i="25"/>
  <c r="K114" i="25"/>
  <c r="K115" i="25"/>
  <c r="K116" i="25"/>
  <c r="K117" i="25"/>
  <c r="K118" i="25"/>
  <c r="K119" i="25"/>
  <c r="K120" i="25"/>
  <c r="K121" i="25"/>
  <c r="K122" i="25"/>
  <c r="K123" i="25"/>
  <c r="K124" i="25"/>
  <c r="K125" i="25"/>
  <c r="K126" i="25"/>
  <c r="K127" i="25"/>
  <c r="K128" i="25"/>
  <c r="K129" i="25"/>
  <c r="K130" i="25"/>
  <c r="K131" i="25"/>
  <c r="K132" i="25"/>
  <c r="K133" i="25"/>
  <c r="K134" i="25"/>
  <c r="K135" i="25"/>
  <c r="K136" i="25"/>
  <c r="K137" i="25"/>
  <c r="K138" i="25"/>
  <c r="K139" i="25"/>
  <c r="K140" i="25"/>
  <c r="K141" i="25"/>
  <c r="K142" i="25"/>
  <c r="K143" i="25"/>
  <c r="K144" i="25"/>
  <c r="K145" i="25"/>
  <c r="K146" i="25"/>
  <c r="K147" i="25"/>
  <c r="K12" i="25"/>
  <c r="H147" i="25"/>
  <c r="H146" i="25"/>
  <c r="H145" i="25"/>
  <c r="H144" i="25"/>
  <c r="H143" i="25"/>
  <c r="H142" i="25"/>
  <c r="H141" i="25"/>
  <c r="H140" i="25"/>
  <c r="H139" i="25"/>
  <c r="H138" i="25"/>
  <c r="H137" i="25"/>
  <c r="H136" i="25"/>
  <c r="H135" i="25"/>
  <c r="H134" i="25"/>
  <c r="H133" i="25"/>
  <c r="H132" i="25"/>
  <c r="H131" i="25"/>
  <c r="H130" i="25"/>
  <c r="H129" i="25"/>
  <c r="H128" i="25"/>
  <c r="H127" i="25"/>
  <c r="H126" i="25"/>
  <c r="H125" i="25"/>
  <c r="H124" i="25"/>
  <c r="H123" i="25"/>
  <c r="H122" i="25"/>
  <c r="H121" i="25"/>
  <c r="H120" i="25"/>
  <c r="H119" i="25"/>
  <c r="H118" i="25"/>
  <c r="H117" i="25"/>
  <c r="H116" i="25"/>
  <c r="H115" i="25"/>
  <c r="H114" i="25"/>
  <c r="H113" i="25"/>
  <c r="H112" i="25"/>
  <c r="H111" i="25"/>
  <c r="H110" i="25"/>
  <c r="H109" i="25"/>
  <c r="H108" i="25"/>
  <c r="H107" i="25"/>
  <c r="H106" i="25"/>
  <c r="H105" i="25"/>
  <c r="H104" i="25"/>
  <c r="H103" i="25"/>
  <c r="H102" i="25"/>
  <c r="H101" i="25"/>
  <c r="H100" i="25"/>
  <c r="H99" i="25"/>
  <c r="H98" i="25"/>
  <c r="H97" i="25"/>
  <c r="H96" i="25"/>
  <c r="H95" i="25"/>
  <c r="H94" i="25"/>
  <c r="H93" i="25"/>
  <c r="H92" i="25"/>
  <c r="H91" i="25"/>
  <c r="H90" i="25"/>
  <c r="H89" i="25"/>
  <c r="H88" i="25"/>
  <c r="H87" i="25"/>
  <c r="H86" i="25"/>
  <c r="H85" i="25"/>
  <c r="H84" i="25"/>
  <c r="H83" i="25"/>
  <c r="H82" i="25"/>
  <c r="H81" i="25"/>
  <c r="H80" i="25"/>
  <c r="H79" i="25"/>
  <c r="H78" i="25"/>
  <c r="H77" i="25"/>
  <c r="H76" i="25"/>
  <c r="H75" i="25"/>
  <c r="H74" i="25"/>
  <c r="H73" i="25"/>
  <c r="H72" i="25"/>
  <c r="H71" i="25"/>
  <c r="H70" i="25"/>
  <c r="H69" i="25"/>
  <c r="H68" i="25"/>
  <c r="H67" i="25"/>
  <c r="H66" i="25"/>
  <c r="H65" i="25"/>
  <c r="H64" i="25"/>
  <c r="H63" i="25"/>
  <c r="H62" i="25"/>
  <c r="H61" i="25"/>
  <c r="H60" i="25"/>
  <c r="H59" i="25"/>
  <c r="H58" i="25"/>
  <c r="H57" i="25"/>
  <c r="H56" i="25"/>
  <c r="H55" i="25"/>
  <c r="H54" i="25"/>
  <c r="H53" i="25"/>
  <c r="H52" i="25"/>
  <c r="H51" i="25"/>
  <c r="H50" i="25"/>
  <c r="H49" i="25"/>
  <c r="H48" i="25"/>
  <c r="H47" i="25"/>
  <c r="H46" i="25"/>
  <c r="H45" i="25"/>
  <c r="H44" i="25"/>
  <c r="H43" i="25"/>
  <c r="H42" i="25"/>
  <c r="H41" i="25"/>
  <c r="H40" i="25"/>
  <c r="H39" i="25"/>
  <c r="H38" i="25"/>
  <c r="H37" i="25"/>
  <c r="H36" i="25"/>
  <c r="H35" i="25"/>
  <c r="H34" i="25"/>
  <c r="H33" i="25"/>
  <c r="H32" i="25"/>
  <c r="H31" i="25"/>
  <c r="H30" i="25"/>
  <c r="H29" i="25"/>
  <c r="H28" i="25"/>
  <c r="H27" i="25"/>
  <c r="H26" i="25"/>
  <c r="H22" i="25"/>
  <c r="H23" i="25"/>
  <c r="H24" i="25"/>
  <c r="H25" i="25"/>
  <c r="H19" i="25"/>
  <c r="H20" i="25"/>
  <c r="H21" i="25"/>
  <c r="H12" i="25"/>
  <c r="H13" i="25"/>
  <c r="H14" i="25"/>
  <c r="H15" i="25"/>
  <c r="H16" i="25"/>
  <c r="H17" i="25"/>
  <c r="H18" i="25"/>
</calcChain>
</file>

<file path=xl/sharedStrings.xml><?xml version="1.0" encoding="utf-8"?>
<sst xmlns="http://schemas.openxmlformats.org/spreadsheetml/2006/main" count="645" uniqueCount="322">
  <si>
    <t>Date of Launch</t>
  </si>
  <si>
    <t>Date of Tender Closing</t>
  </si>
  <si>
    <t>Date of Award</t>
  </si>
  <si>
    <t>Location</t>
  </si>
  <si>
    <t>Type of Development Allowed</t>
  </si>
  <si>
    <r>
      <t>Site Area (m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</si>
  <si>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t>Plot Ratio</t>
  </si>
  <si>
    <r>
      <t>Maximum Permissible Gross Floor Area (GFA) (m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</si>
  <si>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t>Name of Successful Tenderer</t>
  </si>
  <si>
    <t>Successful Tender Price</t>
  </si>
  <si>
    <t>Price Psm Per Gross Plot Ratio</t>
  </si>
  <si>
    <t>Lease (Years)</t>
  </si>
  <si>
    <t>Land Owner</t>
  </si>
  <si>
    <t>Plot 7, Jalan Papan</t>
  </si>
  <si>
    <t>Business 2</t>
  </si>
  <si>
    <t>Trans-Euro Pte Ltd</t>
  </si>
  <si>
    <t>State</t>
  </si>
  <si>
    <t>Plot D, Gul Avenue</t>
  </si>
  <si>
    <t>Sing Teck Leong Marketing &amp; Resources Pte Ltd</t>
  </si>
  <si>
    <t>JTC</t>
  </si>
  <si>
    <t>160 Gul Circle</t>
  </si>
  <si>
    <t>New Century Integration Pte Ltd</t>
  </si>
  <si>
    <t>Plot 1, Jalan Papan</t>
  </si>
  <si>
    <t>SH M&amp;E Engineering Pte Ltd</t>
  </si>
  <si>
    <t>Plot 6, Jalan Papan</t>
  </si>
  <si>
    <t>China Jingye Construction Engineering (S) Pte Ltd</t>
  </si>
  <si>
    <t>Tuas Avenue 6</t>
  </si>
  <si>
    <t>Bala Engineering &amp; Used Auto Pte. Ltd.</t>
  </si>
  <si>
    <t>Plot B Tuas West Avenue</t>
  </si>
  <si>
    <t>Progressive Builders Pte Ltd</t>
  </si>
  <si>
    <t>Plot 19, Tuas South Link 3</t>
  </si>
  <si>
    <t>Asia Metal Engineering &amp; Trading Pte Ltd</t>
  </si>
  <si>
    <t>Plot 2, Gambas Way</t>
  </si>
  <si>
    <t>Soilbuild Group Holdings Ltd</t>
  </si>
  <si>
    <t>Woodlands Industrial Park E2/E5</t>
  </si>
  <si>
    <t>Whye Wah Development &amp; Construction Pte Ltd</t>
  </si>
  <si>
    <t>Woodlands Avenue 12</t>
  </si>
  <si>
    <t>Soon Hock Investment Group Pte Ltd</t>
  </si>
  <si>
    <t>Plot 20, Tuas South Link 3</t>
  </si>
  <si>
    <t>Transmare-Chemie (S) Pte Ltd</t>
  </si>
  <si>
    <t>Plot B, Jalan Lam Huat</t>
  </si>
  <si>
    <t>Carros Project Management Pte Ltd</t>
  </si>
  <si>
    <t>Plot 27, Tuas South Link 3</t>
  </si>
  <si>
    <t>L.S. Construction Pte Ltd</t>
  </si>
  <si>
    <t>Corporation Drive</t>
  </si>
  <si>
    <t xml:space="preserve">Soilbuild Group Holdings Ltd </t>
  </si>
  <si>
    <t>Braddell Road</t>
  </si>
  <si>
    <t>Business 1</t>
  </si>
  <si>
    <t>BP-SH1 Pte Ltd</t>
  </si>
  <si>
    <t>Plot 10, Tampines Industrial Drive</t>
  </si>
  <si>
    <t xml:space="preserve">Business 2 </t>
  </si>
  <si>
    <t>Blu World Pte Ltd</t>
  </si>
  <si>
    <t>Plot 13, Tuas South Link 1</t>
  </si>
  <si>
    <t>Yee Lee Development Pte Ltd</t>
  </si>
  <si>
    <t>Plot 18, Tuas South Link 3</t>
  </si>
  <si>
    <t>LNT Coating Pte Ltd</t>
  </si>
  <si>
    <t>Tuas Bay Close</t>
  </si>
  <si>
    <t>Plot 23, Tuas South Link 3</t>
  </si>
  <si>
    <t>Bonco Enterprise Pte Ltd</t>
  </si>
  <si>
    <t>Plot 16, Tuas South Link 3</t>
  </si>
  <si>
    <t>Soilbuild Construction Group Ltd</t>
  </si>
  <si>
    <t>Plot 14, Tuas South Link 3</t>
  </si>
  <si>
    <t>Wee Hur Construction Pte Ltd</t>
  </si>
  <si>
    <t>Plot 25, Tuas South Link 3</t>
  </si>
  <si>
    <t>G.T.H. Engineering &amp; Construction Pte Ltd</t>
  </si>
  <si>
    <t>Plot 10, Tuas South Link 2</t>
  </si>
  <si>
    <t>Zhao Yang Geotechnic Pte Ltd</t>
  </si>
  <si>
    <t>Plot A, Jalan Lam Huat</t>
  </si>
  <si>
    <t>JC Development Pte Ltd</t>
  </si>
  <si>
    <t>Plot 24, Tuas South Link 3</t>
  </si>
  <si>
    <t>Pan Asian Flow Technology Pte Ltd</t>
  </si>
  <si>
    <t>Plot 3, Tampines North Drive 3</t>
  </si>
  <si>
    <t>BHCC Construction Pte Ltd</t>
  </si>
  <si>
    <t>Plot 15, Tuas South Link 3</t>
  </si>
  <si>
    <t>Plot 17, Tuas South Link 3</t>
  </si>
  <si>
    <t>Goh Sin Guan Huat Pte Ltd</t>
  </si>
  <si>
    <t>Plot 1, Tampines Industrial Drive</t>
  </si>
  <si>
    <t>Power Partners Private Limited</t>
  </si>
  <si>
    <t>Plot 22, Tuas South Link 3</t>
  </si>
  <si>
    <t>Hexacon Construction Pte Ltd</t>
  </si>
  <si>
    <t>Plot 11, Tuas South Link 2</t>
  </si>
  <si>
    <t>Zhao Yang Geo-Systems Pte Ltd</t>
  </si>
  <si>
    <t>Plot 6, Tuas South Link 2</t>
  </si>
  <si>
    <t>Wellbuilt Pte Ltd</t>
  </si>
  <si>
    <t>Plot 3, Tampines Industrial Drive</t>
  </si>
  <si>
    <t>Kok Tong Transport &amp; Engineering Works Pte Ltd</t>
  </si>
  <si>
    <t>Plot 8, Tuas South Link 2</t>
  </si>
  <si>
    <t>Aik Leong Plumbing Construction Pte Ltd</t>
  </si>
  <si>
    <t>Plot 7, Tuas South Link 2</t>
  </si>
  <si>
    <t>SE Global Group Pte Ltd</t>
  </si>
  <si>
    <t>Woodlands Sector 2</t>
  </si>
  <si>
    <t>Plot 1, Tuas South Link 1</t>
  </si>
  <si>
    <t>Diamond Land Pte Ltd</t>
  </si>
  <si>
    <t xml:space="preserve">Plot 2, Tampines Industrial Drive </t>
  </si>
  <si>
    <t>Hock Lian Seng Holdings Limited</t>
  </si>
  <si>
    <t>Plot 5, Tampines Industrial Drive</t>
  </si>
  <si>
    <t>Precise Development Pte Ltd</t>
  </si>
  <si>
    <t>Plot 9, Tuas South Link 2</t>
  </si>
  <si>
    <t>Texas Petrochemical Asia Pacific Pte Ltd</t>
  </si>
  <si>
    <t>Plot 7, Tampines Industrial Drive</t>
  </si>
  <si>
    <t>Chye Thiam Maintenance Pte Ltd</t>
  </si>
  <si>
    <t>Plot 5, Tuas South Link 2</t>
  </si>
  <si>
    <t>Hiap Shing Construction Pte Ltd</t>
  </si>
  <si>
    <t>Plot 12, Tampines Industrial Drive</t>
  </si>
  <si>
    <t>Soon Lee Heng Trading &amp; Transportation Pte Ltd</t>
  </si>
  <si>
    <t>Tanjong Penjuru</t>
  </si>
  <si>
    <t>Trans Eurokars Pte Ltd</t>
  </si>
  <si>
    <t>Plot 9, Tampines Industrial Drive</t>
  </si>
  <si>
    <t xml:space="preserve">Zulin (S.E.A) Pte Ltd </t>
  </si>
  <si>
    <t>Plot 6, Tampines Industrial Drive</t>
  </si>
  <si>
    <t>Lim Wen Heng Construction Pte Ltd</t>
  </si>
  <si>
    <t>Plot 11, Tampines Industrial Drive</t>
  </si>
  <si>
    <t>Wai Fong Construction Pte Ltd</t>
  </si>
  <si>
    <t>Plot 4, Tuas South Link 2</t>
  </si>
  <si>
    <t>Mundipharma Manufacturing Pte Ltd</t>
  </si>
  <si>
    <t>Plot 4, Tampines Industrial Drive</t>
  </si>
  <si>
    <t>Sim Lian Construction Co (Pte) Ltd</t>
  </si>
  <si>
    <t>20 years</t>
  </si>
  <si>
    <t>Plot 46, Tuas South Street 6</t>
  </si>
  <si>
    <t>Tean Chay Crane Rental Pte Ltd</t>
  </si>
  <si>
    <t>20 years 3 months</t>
  </si>
  <si>
    <t>Plot 43, Tuas South Street 11​</t>
  </si>
  <si>
    <t>Ho Lee Construction Pte Ltd</t>
  </si>
  <si>
    <t>20 years 4 months</t>
  </si>
  <si>
    <t>Plot 53, Tuas South Street 7</t>
  </si>
  <si>
    <t>L &amp; P Blasting Pte Ltd</t>
  </si>
  <si>
    <t>Plot 42, Tuas South Street 11​</t>
  </si>
  <si>
    <t>20 years 5 months</t>
  </si>
  <si>
    <t>Plot 8, Tampines Industrial Drive</t>
  </si>
  <si>
    <t>Plot 40, Tuas South Street 11</t>
  </si>
  <si>
    <t>Tiong Seng Contractors (Pte) Ltd</t>
  </si>
  <si>
    <t>20 years 6 months</t>
  </si>
  <si>
    <t>Plot 52, Tuas South Street 9</t>
  </si>
  <si>
    <t>Asiaone Logistics &amp; Warehousing Pte Ltd</t>
  </si>
  <si>
    <t>20 years 7 months</t>
  </si>
  <si>
    <t>Plot 50, Tuas South Street 9</t>
  </si>
  <si>
    <t>Prospaq Group Pte Ltd</t>
  </si>
  <si>
    <t>20 years 8 months</t>
  </si>
  <si>
    <t>Plot 1, Tampines North Drive 1</t>
  </si>
  <si>
    <t>Goldprime Land Pte Ltd</t>
  </si>
  <si>
    <t>Plot 41, Tuas South Street 11</t>
  </si>
  <si>
    <t>Jian Man Construction Pte Ltd</t>
  </si>
  <si>
    <t>20 years 10 months</t>
  </si>
  <si>
    <t>Plot 48, Tuas South Street 9</t>
  </si>
  <si>
    <t>New Hope Singapore Pte Ltd</t>
  </si>
  <si>
    <t>20 years 9 months</t>
  </si>
  <si>
    <t>Plot 44, Tuas South Street 7</t>
  </si>
  <si>
    <t>IG Tuas Pte Ltd</t>
  </si>
  <si>
    <t>Plot 12, Off Tuas South Avenue 7</t>
  </si>
  <si>
    <t>Tuas Avenue 11</t>
  </si>
  <si>
    <t>Soon Hock Realty Pte Ltd</t>
  </si>
  <si>
    <t>Plot 39, Tuas South Street 11</t>
  </si>
  <si>
    <t>Tiong Aik Construction Pte Ltd</t>
  </si>
  <si>
    <t>Plot 49, Tuas South Street 9</t>
  </si>
  <si>
    <t>Pan Marine Blasting Abrasives Pte Ltd</t>
  </si>
  <si>
    <t>21 years 2 months</t>
  </si>
  <si>
    <t>Plot 51, Tuas South Street 9</t>
  </si>
  <si>
    <t>Asiagroup Leasing Pte Ltd</t>
  </si>
  <si>
    <t>Plot 45, Tuas South Street 6</t>
  </si>
  <si>
    <t>SH Design &amp; Build Pte Ltd</t>
  </si>
  <si>
    <t>21 years 3 months</t>
  </si>
  <si>
    <t>Plot 47, Tuas South Street 6</t>
  </si>
  <si>
    <t>Plot 6, Tuas South Street 6</t>
  </si>
  <si>
    <t>H P Construction &amp; Engineering Pte Ltd</t>
  </si>
  <si>
    <t>21 years 5 months</t>
  </si>
  <si>
    <t>Plot 34, Tuas South Street 13</t>
  </si>
  <si>
    <t>Evan Lim &amp; Co. Pte. Ltd.</t>
  </si>
  <si>
    <t>Plot 35, Tuas South Street 11</t>
  </si>
  <si>
    <t>Toko Tan Equipment Pte Ltd</t>
  </si>
  <si>
    <t>Plot 38, Tuas South Street 13</t>
  </si>
  <si>
    <t>AEI (China) Holdings Pte. Ltd</t>
  </si>
  <si>
    <t>Plot 33, Tuas South Street 11</t>
  </si>
  <si>
    <t>United Hudson Investment Pte Ltd</t>
  </si>
  <si>
    <t>21 years 6 months</t>
  </si>
  <si>
    <t>Plot 36, Tuas South Street 13</t>
  </si>
  <si>
    <t>Quek &amp; Quek Civil Engineering Pte Ltd</t>
  </si>
  <si>
    <t>Plot 37, Tuas South Street 11</t>
  </si>
  <si>
    <t>Woodlands Industrial Park E9</t>
  </si>
  <si>
    <t>Business 2 
(with an integrated Heavy Vehicle Park)</t>
  </si>
  <si>
    <t>Vantage Properties Pte Ltd</t>
  </si>
  <si>
    <t>Plot 20, Tuas South Street 10</t>
  </si>
  <si>
    <t>The Hi-Fi Company Pte Ltd</t>
  </si>
  <si>
    <t>21 years 7 months</t>
  </si>
  <si>
    <t>Plot 22, Tuas South Street 10</t>
  </si>
  <si>
    <t xml:space="preserve">Brown Metal 
Engineering Pte Ltd </t>
  </si>
  <si>
    <t>Plot 24, Tuas South Street 10</t>
  </si>
  <si>
    <t>E C Builders Pte Ltd</t>
  </si>
  <si>
    <t>Tai Seng Street</t>
  </si>
  <si>
    <t>Business 2 - White</t>
  </si>
  <si>
    <t>11,780.0 
(Principal Site)</t>
  </si>
  <si>
    <t>3.5 
(B1-2.5
W-1.0)</t>
  </si>
  <si>
    <t>Mapletree Trustee Pte Ltd</t>
  </si>
  <si>
    <t>Plot 2, Tuas South Street 6</t>
  </si>
  <si>
    <t>Tiong Lee Huat Machinery &amp; Construction Pte Ltd</t>
  </si>
  <si>
    <t>21 years 8 months</t>
  </si>
  <si>
    <t>Plot 29, Tuas South Street 7</t>
  </si>
  <si>
    <t>Poh Meng Trading &amp; Cleaning Services Pte Ltd</t>
  </si>
  <si>
    <t>Plot 4, Tuas South Street 6</t>
  </si>
  <si>
    <t>Derman Aluminum (S) Pte Ltd</t>
  </si>
  <si>
    <t>21 years 9 months</t>
  </si>
  <si>
    <t>Plot 28, Tuas South Street 7</t>
  </si>
  <si>
    <t>Reclaims Enterprise Pte Ltd</t>
  </si>
  <si>
    <t>Tuas South Avenue 3</t>
  </si>
  <si>
    <t>Grow-Tech Properties Pte Ltd</t>
  </si>
  <si>
    <t>Plot 19, Tuas South Street 10</t>
  </si>
  <si>
    <t>Kian Hock Engineering Pte Ltd</t>
  </si>
  <si>
    <t>21 years 11 months</t>
  </si>
  <si>
    <t>Plot 21, Tuas South Street 10</t>
  </si>
  <si>
    <t>SWHL Pte Ltd</t>
  </si>
  <si>
    <t>Plot 23, Tuas South Street 10</t>
  </si>
  <si>
    <t>Jay Machinery Pte Ltd</t>
  </si>
  <si>
    <t>Mandai Link</t>
  </si>
  <si>
    <t>Business 2 
(Food only)</t>
  </si>
  <si>
    <t>Wealth Property Pte Ltd</t>
  </si>
  <si>
    <t>Plot 1, Tuas South Street 6</t>
  </si>
  <si>
    <t>S.H. Stainless Steel Contractor Pte Ltd</t>
  </si>
  <si>
    <t>22 years 1 month</t>
  </si>
  <si>
    <t>Plot 3, Tuas South Street 6</t>
  </si>
  <si>
    <t>Stallion Development Pte Ltd</t>
  </si>
  <si>
    <t>Plot 5, Tuas South Street 6</t>
  </si>
  <si>
    <t>Jin Choon Civil Engineering Pte Ltd</t>
  </si>
  <si>
    <t>Loyang Way</t>
  </si>
  <si>
    <t>OKH Global Ltd</t>
  </si>
  <si>
    <t>Zacd Investments Pte Ltd, Bohai Investments (Sengkang) Pte Ltd</t>
  </si>
  <si>
    <t>Tuas Bay Walk</t>
  </si>
  <si>
    <t>Buroh Crescent</t>
  </si>
  <si>
    <t>OKH Holdings Pte Ltd</t>
  </si>
  <si>
    <t>Tuas South Avenue 10</t>
  </si>
  <si>
    <t>Soon Hock Group Pte Ltd</t>
  </si>
  <si>
    <t>Plot 10, Tuas South Street 8</t>
  </si>
  <si>
    <t>Boilermaster Holdings Pte Ltd</t>
  </si>
  <si>
    <t>22 years 5 months</t>
  </si>
  <si>
    <t>Ubi Avenue 4</t>
  </si>
  <si>
    <t>BP-Ubi Industrial Pte Ltd</t>
  </si>
  <si>
    <t>Plot 30, Tuas South Street 6</t>
  </si>
  <si>
    <t>Koh Brothers Building &amp; Civil Engineering Contractor (Pte) Ltd</t>
  </si>
  <si>
    <t>22 years  
6 months</t>
  </si>
  <si>
    <t>Plot 32, Tuas South Street 6</t>
  </si>
  <si>
    <t>Buroh Street</t>
  </si>
  <si>
    <t>Capital Development Pte Ltd and ZACD Investments Pte Ltd</t>
  </si>
  <si>
    <t>Off Woodlands Avenue 10</t>
  </si>
  <si>
    <t>Bohai Investments (Sengkang) Pte Ltd and Punggol Drive Investments Pte Ltd</t>
  </si>
  <si>
    <t>Plot 8, Tuas South Street 8</t>
  </si>
  <si>
    <t>T.M. Transport Contractor Pte Ltd</t>
  </si>
  <si>
    <t>22 years  
7 months</t>
  </si>
  <si>
    <t>Plot 18, Tuas South Street 8</t>
  </si>
  <si>
    <t>Plot 14, Tuas South Street 8</t>
  </si>
  <si>
    <t>Greenway Environmental Waste Management Pte Ltd</t>
  </si>
  <si>
    <t>22 years  
8 months</t>
  </si>
  <si>
    <t>Plot 16, Tuas South Street 8</t>
  </si>
  <si>
    <t>Chuan Heng Hardware Trading Pte Ltd</t>
  </si>
  <si>
    <t>Serangoon North Avenue 5</t>
  </si>
  <si>
    <t>Popular Warehouse and Distribution Pte Ltd</t>
  </si>
  <si>
    <t>Plot 12, Tuas South Sreet 8</t>
  </si>
  <si>
    <t>Teck Leong Industries Pte Ltd</t>
  </si>
  <si>
    <t>22 years  
9 months</t>
  </si>
  <si>
    <t>Sunview Road</t>
  </si>
  <si>
    <t>Business 2 (Clean and Light Uses)</t>
  </si>
  <si>
    <t>Asendial Pte Ltd</t>
  </si>
  <si>
    <t>Plot 26, Tuas South Street 7</t>
  </si>
  <si>
    <t>800 Super Holdings Limited</t>
  </si>
  <si>
    <t>Plot 31, Tuas South Street 6</t>
  </si>
  <si>
    <t>Kwong Lee Holdings Pte Ltd</t>
  </si>
  <si>
    <t>Plot 3, Tampines Industrial Crescent</t>
  </si>
  <si>
    <t>Business 2 (Clean Uses Only)</t>
  </si>
  <si>
    <t>Oxley Bliss Pte Ltd</t>
  </si>
  <si>
    <t>Plot 13, Tuas South Street 7</t>
  </si>
  <si>
    <t>Chip Eng Seng Contractors (1988) Pte Ltd</t>
  </si>
  <si>
    <t>Plot 15, Tuas South Street 8</t>
  </si>
  <si>
    <t>Transco-Pac Transport &amp; Environmental Pte Ltd</t>
  </si>
  <si>
    <t>Plot 17, Tuas South Street 7</t>
  </si>
  <si>
    <t>P-One (S) Pte Ltd</t>
  </si>
  <si>
    <t>Plot 7, Tuas South Street 9</t>
  </si>
  <si>
    <t>Ben Ching Engineering Pte Ltd</t>
  </si>
  <si>
    <t>Plot 9, Tuas South Street 8</t>
  </si>
  <si>
    <t>Eastman Lift Trucks Pte Ltd</t>
  </si>
  <si>
    <t>Plot 11, Tuas South Street 8</t>
  </si>
  <si>
    <t>Westtech Pte Ltd</t>
  </si>
  <si>
    <t>Plot 25, Tuas South Street 7</t>
  </si>
  <si>
    <t>800 Super Holdings Ltd</t>
  </si>
  <si>
    <t>Plot 27, Tuas South Street 7</t>
  </si>
  <si>
    <t>Tai Seng Link</t>
  </si>
  <si>
    <t>OKH (Woodlands) Pte Ltd</t>
  </si>
  <si>
    <t>Serangoon North Avenue 4 
(Parcel 1)</t>
  </si>
  <si>
    <t>Soon Hock Property Development Pte Ltd</t>
  </si>
  <si>
    <t>Lavender Street/ Kallang Avenue</t>
  </si>
  <si>
    <t>Business 1 - White</t>
  </si>
  <si>
    <t>3.0 
(B1-2.5
W-0.5)</t>
  </si>
  <si>
    <t>PLC 8 Development Pte Ltd</t>
  </si>
  <si>
    <t xml:space="preserve">Fusionopolis Link, Fusionopolis Phase 3 </t>
  </si>
  <si>
    <t>Business Park - White 40% (Office)</t>
  </si>
  <si>
    <t>Ascendas Real Estate Investment Trust</t>
  </si>
  <si>
    <t>Ubi Road 1/ 
Ubi Avenue 4</t>
  </si>
  <si>
    <t>Oxley Ascend Realty Pte Ltd</t>
  </si>
  <si>
    <t>Old Toh Tuck Road/ Toh Tuck Avenue</t>
  </si>
  <si>
    <t>Incorporated Builders Pte Ltd</t>
  </si>
  <si>
    <t>Yishun Street 23/ Yishun Avenue 9</t>
  </si>
  <si>
    <t>Tampines Industrial Avenue 4</t>
  </si>
  <si>
    <t>Soon Hock Tuas Development Pte Ltd</t>
  </si>
  <si>
    <t>Jalan Tepong</t>
  </si>
  <si>
    <t>EL Development Pte Ltd</t>
  </si>
  <si>
    <t>L1 Commonwealth Drive/ Lane</t>
  </si>
  <si>
    <t>WHB Pte Ltd</t>
  </si>
  <si>
    <t>L7 Pioneer Road/ Tuas Avenue 11</t>
  </si>
  <si>
    <t>L1 Enterprise Road</t>
  </si>
  <si>
    <t>CTE Properties Pte Ltd</t>
  </si>
  <si>
    <t>L2 Serangoon North Avenue 4</t>
  </si>
  <si>
    <t>First KNG Pte Ltd</t>
  </si>
  <si>
    <t>L14 Changi North Street 1</t>
  </si>
  <si>
    <t>Global Orion Properties Ltd</t>
  </si>
  <si>
    <t>Ubi Road 2/ 
Ubi Avenue 3/ 
Ubi Avenue 4/ 
Ubi Link</t>
  </si>
  <si>
    <t>Sim Lian Development Pte Ltd</t>
  </si>
  <si>
    <t xml:space="preserve">Serangoon North Avenue 4 (end) </t>
  </si>
  <si>
    <t>Orion-One Development Pte Ltd</t>
  </si>
  <si>
    <t>Pioneer Road</t>
  </si>
  <si>
    <t>Penjuru Road</t>
  </si>
  <si>
    <t>Stagis Pte Ltd</t>
  </si>
  <si>
    <t>Plot 9, Jalan Papan</t>
  </si>
  <si>
    <t>Plot 4, Jalan Papan</t>
  </si>
  <si>
    <t>Soon Li Heng Civil Engineering Pte Ltd</t>
  </si>
  <si>
    <t>Joint Venture between Daiya Engineering &amp; Construction Pte Ltd and Zulin (S.E.A.) Pte Ltd</t>
  </si>
  <si>
    <t>Plot 9 Tampines North Drive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</si>
</sst>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6" formatCode="_([$$-4809]* #,##0.00_);_([$$-4809]* \(#,##0.00\);_([$$-4809]* &quot;-&quot;??_);_(@_)"/>
    <numFmt numFmtId="167" formatCode="0.0"/>
    <numFmt numFmtId="168" formatCode="#,##0.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5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8" fillId="2" borderId="1" xfId="4" applyFont="1" applyFill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44" fontId="8" fillId="0" borderId="1" xfId="2" applyFont="1" applyBorder="1" applyAlignment="1">
      <alignment horizontal="center" vertical="center" wrapText="1"/>
    </xf>
    <xf numFmtId="168" fontId="2" fillId="0" borderId="1" xfId="5" applyNumberFormat="1" applyFont="1" applyBorder="1" applyAlignment="1">
      <alignment horizontal="center" vertical="center" wrapText="1"/>
    </xf>
    <xf numFmtId="167" fontId="8" fillId="0" borderId="1" xfId="4" applyNumberFormat="1" applyFont="1" applyBorder="1" applyAlignment="1">
      <alignment horizontal="center" vertical="center" wrapText="1"/>
    </xf>
    <xf numFmtId="167" fontId="2" fillId="0" borderId="1" xfId="5" applyNumberFormat="1" applyFont="1" applyBorder="1" applyAlignment="1">
      <alignment horizontal="center" vertical="center" wrapText="1"/>
    </xf>
    <xf numFmtId="168" fontId="2" fillId="0" borderId="1" xfId="6" applyNumberFormat="1" applyFont="1" applyBorder="1" applyAlignment="1">
      <alignment horizontal="center" vertical="center" wrapText="1"/>
    </xf>
    <xf numFmtId="0" fontId="2" fillId="0" borderId="1" xfId="6" applyFont="1" applyBorder="1" applyAlignment="1">
      <alignment horizontal="center" vertical="center" wrapText="1"/>
    </xf>
    <xf numFmtId="0" fontId="2" fillId="0" borderId="1" xfId="5" applyFont="1" applyBorder="1" applyAlignment="1">
      <alignment horizontal="center" vertical="center" wrapText="1"/>
    </xf>
    <xf numFmtId="168" fontId="8" fillId="0" borderId="1" xfId="4" applyNumberFormat="1" applyFont="1" applyBorder="1" applyAlignment="1">
      <alignment horizontal="center" vertical="center" wrapText="1"/>
    </xf>
    <xf numFmtId="166" fontId="8" fillId="0" borderId="1" xfId="4" applyNumberFormat="1" applyFont="1" applyBorder="1" applyAlignment="1">
      <alignment horizontal="center" vertical="center" wrapText="1"/>
    </xf>
    <xf numFmtId="44" fontId="8" fillId="0" borderId="1" xfId="4" applyNumberFormat="1" applyFont="1" applyBorder="1" applyAlignment="1">
      <alignment horizontal="center" vertical="center" wrapText="1"/>
    </xf>
    <xf numFmtId="15" fontId="2" fillId="0" borderId="1" xfId="5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 wrapText="1"/>
    </xf>
    <xf numFmtId="15" fontId="4" fillId="0" borderId="1" xfId="3" applyNumberFormat="1" applyFont="1" applyBorder="1" applyAlignment="1" applyProtection="1">
      <alignment horizontal="center" vertical="center" wrapText="1"/>
    </xf>
    <xf numFmtId="164" fontId="8" fillId="0" borderId="1" xfId="4" applyNumberFormat="1" applyFont="1" applyBorder="1" applyAlignment="1">
      <alignment horizontal="center" vertical="center" wrapText="1"/>
    </xf>
    <xf numFmtId="168" fontId="8" fillId="0" borderId="1" xfId="1" applyNumberFormat="1" applyFont="1" applyBorder="1" applyAlignment="1">
      <alignment horizontal="center" vertical="center" wrapText="1"/>
    </xf>
    <xf numFmtId="44" fontId="8" fillId="0" borderId="1" xfId="2" applyFont="1" applyBorder="1" applyAlignment="1">
      <alignment horizontal="center" vertical="center"/>
    </xf>
    <xf numFmtId="4" fontId="8" fillId="0" borderId="1" xfId="4" applyNumberFormat="1" applyFont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7">
    <cellStyle name="Comma" xfId="1" builtinId="3"/>
    <cellStyle name="Currency" xfId="2" builtinId="4"/>
    <cellStyle name="Hyperlink" xfId="3" builtinId="8"/>
    <cellStyle name="Normal" xfId="0" builtinId="0"/>
    <cellStyle name="Normal_Raw JTC &amp; URA" xfId="4" xr:uid="{00000000-0005-0000-0000-000006000000}"/>
    <cellStyle name="Normal_Sheet1" xfId="5" xr:uid="{00000000-0005-0000-0000-000007000000}"/>
    <cellStyle name="Normal_Sheet1_1" xfId="6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2"/>
  <dimension ref="A1:M147"/>
  <sheetViews>
    <sheetView tabSelected="1" zoomScale="85" zoomScaleNormal="85" workbookViewId="0">
      <pane ySplit="1" topLeftCell="A2" activePane="bottomLeft" state="frozen"/>
      <selection pane="bottomLeft" activeCell="O1" sqref="O1"/>
    </sheetView>
  </sheetViews>
  <sheetFormatPr defaultColWidth="11.7265625" defaultRowHeight="14.5" x14ac:dyDescent="0.35"/>
  <cols>
    <col min="1" max="3" width="11.7265625" style="2" customWidth="1"/>
    <col min="4" max="4" width="13.54296875" customWidth="1"/>
    <col min="5" max="5" width="11.7265625" customWidth="1"/>
    <col min="6" max="6" width="13.7265625" customWidth="1"/>
    <col min="7" max="7" width="11.7265625" customWidth="1"/>
    <col min="8" max="8" width="12.81640625" style="2" customWidth="1"/>
    <col min="9" max="9" width="16.81640625" customWidth="1"/>
    <col min="10" max="10" width="17.453125" customWidth="1"/>
    <col min="11" max="13" width="11.7265625" customWidth="1"/>
  </cols>
  <sheetData>
    <row r="1" spans="1:13" s="3" customFormat="1" ht="48" x14ac:dyDescent="0.3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</row>
    <row r="2" spans="1:13" s="25" customFormat="1" ht="69" x14ac:dyDescent="0.35">
      <c r="A2" s="19">
        <v>44677</v>
      </c>
      <c r="B2" s="19">
        <v>44719</v>
      </c>
      <c r="C2" s="19">
        <v>44764</v>
      </c>
      <c r="D2" s="24" t="s">
        <v>321</v>
      </c>
      <c r="E2" s="5" t="s">
        <v>14</v>
      </c>
      <c r="F2" s="23">
        <v>4911.8</v>
      </c>
      <c r="G2" s="24">
        <v>2.5</v>
      </c>
      <c r="H2" s="21">
        <f>F2*G2</f>
        <v>12279.5</v>
      </c>
      <c r="I2" s="24" t="s">
        <v>320</v>
      </c>
      <c r="J2" s="22">
        <v>7510000</v>
      </c>
      <c r="K2" s="20">
        <f>J2/F2/G2</f>
        <v>611.58841972393009</v>
      </c>
      <c r="L2" s="24">
        <v>30</v>
      </c>
      <c r="M2" s="5" t="s">
        <v>16</v>
      </c>
    </row>
    <row r="3" spans="1:13" s="25" customFormat="1" ht="23" x14ac:dyDescent="0.35">
      <c r="A3" s="19">
        <v>44614</v>
      </c>
      <c r="B3" s="19">
        <v>44670</v>
      </c>
      <c r="C3" s="19">
        <v>44708</v>
      </c>
      <c r="D3" s="5" t="s">
        <v>318</v>
      </c>
      <c r="E3" s="5" t="s">
        <v>14</v>
      </c>
      <c r="F3" s="23">
        <v>5594.9</v>
      </c>
      <c r="G3" s="24">
        <v>1.4</v>
      </c>
      <c r="H3" s="21">
        <f>F3*G3</f>
        <v>7832.8599999999988</v>
      </c>
      <c r="I3" s="24" t="s">
        <v>319</v>
      </c>
      <c r="J3" s="22">
        <v>3399800</v>
      </c>
      <c r="K3" s="20">
        <f>J3/F3/G3</f>
        <v>434.04324857076477</v>
      </c>
      <c r="L3" s="24">
        <v>20</v>
      </c>
      <c r="M3" s="5" t="s">
        <v>16</v>
      </c>
    </row>
    <row r="4" spans="1:13" s="25" customFormat="1" ht="34.5" x14ac:dyDescent="0.35">
      <c r="A4" s="19">
        <v>44530</v>
      </c>
      <c r="B4" s="19">
        <v>44572</v>
      </c>
      <c r="C4" s="19">
        <v>44638</v>
      </c>
      <c r="D4" s="5" t="s">
        <v>317</v>
      </c>
      <c r="E4" s="5" t="s">
        <v>14</v>
      </c>
      <c r="F4" s="23">
        <v>10125.299999999999</v>
      </c>
      <c r="G4" s="24">
        <v>1.4</v>
      </c>
      <c r="H4" s="21">
        <f>F4*G4</f>
        <v>14175.419999999998</v>
      </c>
      <c r="I4" s="24" t="s">
        <v>85</v>
      </c>
      <c r="J4" s="22">
        <v>6151000</v>
      </c>
      <c r="K4" s="20">
        <f>J4/F4/G4</f>
        <v>433.92012370709301</v>
      </c>
      <c r="L4" s="5">
        <v>20</v>
      </c>
      <c r="M4" s="5" t="s">
        <v>16</v>
      </c>
    </row>
    <row r="5" spans="1:13" s="3" customFormat="1" ht="23" x14ac:dyDescent="0.35">
      <c r="A5" s="19">
        <v>44439</v>
      </c>
      <c r="B5" s="19">
        <v>44495</v>
      </c>
      <c r="C5" s="19">
        <v>44526</v>
      </c>
      <c r="D5" s="5" t="s">
        <v>13</v>
      </c>
      <c r="E5" s="5" t="s">
        <v>14</v>
      </c>
      <c r="F5" s="23">
        <v>8814</v>
      </c>
      <c r="G5" s="5">
        <v>1.4</v>
      </c>
      <c r="H5" s="21">
        <f t="shared" ref="H5:H11" si="0">F5*G5</f>
        <v>12339.599999999999</v>
      </c>
      <c r="I5" s="5" t="s">
        <v>15</v>
      </c>
      <c r="J5" s="22">
        <v>5626857.5999999996</v>
      </c>
      <c r="K5" s="20">
        <f t="shared" ref="K5:K12" si="1">J5/F5/G5</f>
        <v>456</v>
      </c>
      <c r="L5" s="5">
        <v>20</v>
      </c>
      <c r="M5" s="5" t="s">
        <v>16</v>
      </c>
    </row>
    <row r="6" spans="1:13" s="3" customFormat="1" ht="34.5" x14ac:dyDescent="0.35">
      <c r="A6" s="19">
        <v>44313</v>
      </c>
      <c r="B6" s="19">
        <v>44369</v>
      </c>
      <c r="C6" s="19">
        <v>44419</v>
      </c>
      <c r="D6" s="5" t="s">
        <v>17</v>
      </c>
      <c r="E6" s="5" t="s">
        <v>14</v>
      </c>
      <c r="F6" s="23">
        <v>5832.6</v>
      </c>
      <c r="G6" s="5">
        <v>1.4</v>
      </c>
      <c r="H6" s="21">
        <f>F6*G6</f>
        <v>8165.64</v>
      </c>
      <c r="I6" s="5" t="s">
        <v>18</v>
      </c>
      <c r="J6" s="22">
        <v>3470397</v>
      </c>
      <c r="K6" s="20">
        <f>J6/F6/G6</f>
        <v>425</v>
      </c>
      <c r="L6" s="5">
        <v>20</v>
      </c>
      <c r="M6" s="5" t="s">
        <v>19</v>
      </c>
    </row>
    <row r="7" spans="1:13" s="3" customFormat="1" ht="57" customHeight="1" x14ac:dyDescent="0.35">
      <c r="A7" s="19">
        <v>44068</v>
      </c>
      <c r="B7" s="19">
        <v>44110</v>
      </c>
      <c r="C7" s="19">
        <v>44175</v>
      </c>
      <c r="D7" s="5" t="s">
        <v>20</v>
      </c>
      <c r="E7" s="5" t="s">
        <v>14</v>
      </c>
      <c r="F7" s="23">
        <v>3686</v>
      </c>
      <c r="G7" s="5">
        <v>1.4</v>
      </c>
      <c r="H7" s="21">
        <f t="shared" si="0"/>
        <v>5160.3999999999996</v>
      </c>
      <c r="I7" s="5" t="s">
        <v>21</v>
      </c>
      <c r="J7" s="22">
        <v>2200000</v>
      </c>
      <c r="K7" s="20">
        <f t="shared" si="1"/>
        <v>426.32354081078989</v>
      </c>
      <c r="L7" s="5">
        <v>20</v>
      </c>
      <c r="M7" s="5" t="s">
        <v>19</v>
      </c>
    </row>
    <row r="8" spans="1:13" s="3" customFormat="1" ht="57" customHeight="1" x14ac:dyDescent="0.35">
      <c r="A8" s="19">
        <v>43886</v>
      </c>
      <c r="B8" s="19">
        <v>44026</v>
      </c>
      <c r="C8" s="19">
        <v>44056</v>
      </c>
      <c r="D8" s="5" t="s">
        <v>22</v>
      </c>
      <c r="E8" s="5" t="s">
        <v>14</v>
      </c>
      <c r="F8" s="23">
        <v>12266.6</v>
      </c>
      <c r="G8" s="5">
        <v>1.4</v>
      </c>
      <c r="H8" s="21">
        <f t="shared" si="0"/>
        <v>17173.239999999998</v>
      </c>
      <c r="I8" s="5" t="s">
        <v>23</v>
      </c>
      <c r="J8" s="22">
        <v>7880000</v>
      </c>
      <c r="K8" s="20">
        <f t="shared" si="1"/>
        <v>458.8534254456352</v>
      </c>
      <c r="L8" s="5">
        <v>20</v>
      </c>
      <c r="M8" s="5" t="s">
        <v>16</v>
      </c>
    </row>
    <row r="9" spans="1:13" s="3" customFormat="1" ht="57" customHeight="1" x14ac:dyDescent="0.35">
      <c r="A9" s="19">
        <v>43830</v>
      </c>
      <c r="B9" s="19">
        <v>43886</v>
      </c>
      <c r="C9" s="19">
        <v>43924</v>
      </c>
      <c r="D9" s="5" t="s">
        <v>24</v>
      </c>
      <c r="E9" s="5" t="s">
        <v>14</v>
      </c>
      <c r="F9" s="7">
        <v>6599.9</v>
      </c>
      <c r="G9" s="5">
        <v>1.4</v>
      </c>
      <c r="H9" s="21">
        <f t="shared" si="0"/>
        <v>9239.8599999999988</v>
      </c>
      <c r="I9" s="5" t="s">
        <v>25</v>
      </c>
      <c r="J9" s="22">
        <v>4010000</v>
      </c>
      <c r="K9" s="20">
        <f t="shared" si="1"/>
        <v>433.98925957752613</v>
      </c>
      <c r="L9" s="5">
        <v>20</v>
      </c>
      <c r="M9" s="5" t="s">
        <v>16</v>
      </c>
    </row>
    <row r="10" spans="1:13" s="3" customFormat="1" ht="57" customHeight="1" x14ac:dyDescent="0.35">
      <c r="A10" s="19">
        <v>43830</v>
      </c>
      <c r="B10" s="19">
        <v>43872</v>
      </c>
      <c r="C10" s="19">
        <v>43894</v>
      </c>
      <c r="D10" s="5" t="s">
        <v>26</v>
      </c>
      <c r="E10" s="5" t="s">
        <v>14</v>
      </c>
      <c r="F10" s="7">
        <v>5454.1</v>
      </c>
      <c r="G10" s="5">
        <v>1.4</v>
      </c>
      <c r="H10" s="21">
        <f t="shared" si="0"/>
        <v>7635.74</v>
      </c>
      <c r="I10" s="5" t="s">
        <v>27</v>
      </c>
      <c r="J10" s="22">
        <v>2805000</v>
      </c>
      <c r="K10" s="20">
        <f t="shared" si="1"/>
        <v>367.3514289381252</v>
      </c>
      <c r="L10" s="5">
        <v>20</v>
      </c>
      <c r="M10" s="5" t="s">
        <v>19</v>
      </c>
    </row>
    <row r="11" spans="1:13" s="3" customFormat="1" ht="57" customHeight="1" x14ac:dyDescent="0.35">
      <c r="A11" s="19">
        <v>43767</v>
      </c>
      <c r="B11" s="19">
        <v>43826</v>
      </c>
      <c r="C11" s="19">
        <v>43861</v>
      </c>
      <c r="D11" s="5" t="s">
        <v>28</v>
      </c>
      <c r="E11" s="5" t="s">
        <v>14</v>
      </c>
      <c r="F11" s="7">
        <v>9508.2000000000007</v>
      </c>
      <c r="G11" s="5">
        <v>1.4</v>
      </c>
      <c r="H11" s="21">
        <f t="shared" si="0"/>
        <v>13311.48</v>
      </c>
      <c r="I11" s="5" t="s">
        <v>29</v>
      </c>
      <c r="J11" s="22">
        <v>4200500</v>
      </c>
      <c r="K11" s="20">
        <f t="shared" si="1"/>
        <v>315.55469414370151</v>
      </c>
      <c r="L11" s="5">
        <v>20</v>
      </c>
      <c r="M11" s="5" t="s">
        <v>19</v>
      </c>
    </row>
    <row r="12" spans="1:13" s="3" customFormat="1" ht="57" customHeight="1" x14ac:dyDescent="0.35">
      <c r="A12" s="19">
        <v>43641</v>
      </c>
      <c r="B12" s="19">
        <v>43683</v>
      </c>
      <c r="C12" s="19">
        <v>43749</v>
      </c>
      <c r="D12" s="5" t="s">
        <v>30</v>
      </c>
      <c r="E12" s="5" t="s">
        <v>14</v>
      </c>
      <c r="F12" s="7">
        <v>4452</v>
      </c>
      <c r="G12" s="5">
        <v>1.4</v>
      </c>
      <c r="H12" s="21">
        <f t="shared" ref="H12:H17" si="2">F12*G12</f>
        <v>6232.7999999999993</v>
      </c>
      <c r="I12" s="5" t="s">
        <v>31</v>
      </c>
      <c r="J12" s="6">
        <v>2102019</v>
      </c>
      <c r="K12" s="20">
        <f t="shared" si="1"/>
        <v>337.25115517905277</v>
      </c>
      <c r="L12" s="5">
        <v>20</v>
      </c>
      <c r="M12" s="5" t="s">
        <v>16</v>
      </c>
    </row>
    <row r="13" spans="1:13" s="3" customFormat="1" ht="57" customHeight="1" x14ac:dyDescent="0.35">
      <c r="A13" s="19">
        <v>43550</v>
      </c>
      <c r="B13" s="19">
        <v>43592</v>
      </c>
      <c r="C13" s="19">
        <v>43642</v>
      </c>
      <c r="D13" s="5" t="s">
        <v>32</v>
      </c>
      <c r="E13" s="5" t="s">
        <v>14</v>
      </c>
      <c r="F13" s="7">
        <v>11958.8</v>
      </c>
      <c r="G13" s="5">
        <v>2.5</v>
      </c>
      <c r="H13" s="21">
        <f t="shared" si="2"/>
        <v>29897</v>
      </c>
      <c r="I13" s="5" t="s">
        <v>33</v>
      </c>
      <c r="J13" s="6">
        <v>40019900</v>
      </c>
      <c r="K13" s="20">
        <f t="shared" ref="K13:K76" si="3">J13/F13/G13</f>
        <v>1338.5925009198249</v>
      </c>
      <c r="L13" s="5">
        <v>30</v>
      </c>
      <c r="M13" s="5" t="s">
        <v>16</v>
      </c>
    </row>
    <row r="14" spans="1:13" s="3" customFormat="1" ht="57" customHeight="1" x14ac:dyDescent="0.35">
      <c r="A14" s="19">
        <v>43494</v>
      </c>
      <c r="B14" s="19">
        <v>43550</v>
      </c>
      <c r="C14" s="19">
        <v>43602</v>
      </c>
      <c r="D14" s="5" t="s">
        <v>34</v>
      </c>
      <c r="E14" s="5" t="s">
        <v>14</v>
      </c>
      <c r="F14" s="7">
        <v>5000</v>
      </c>
      <c r="G14" s="5">
        <v>2.5</v>
      </c>
      <c r="H14" s="21">
        <f t="shared" si="2"/>
        <v>12500</v>
      </c>
      <c r="I14" s="5" t="s">
        <v>35</v>
      </c>
      <c r="J14" s="6">
        <v>3375000</v>
      </c>
      <c r="K14" s="20">
        <f t="shared" si="3"/>
        <v>270</v>
      </c>
      <c r="L14" s="5">
        <v>20</v>
      </c>
      <c r="M14" s="5" t="s">
        <v>16</v>
      </c>
    </row>
    <row r="15" spans="1:13" s="3" customFormat="1" ht="57" customHeight="1" x14ac:dyDescent="0.35">
      <c r="A15" s="19">
        <v>43460</v>
      </c>
      <c r="B15" s="19">
        <v>43509</v>
      </c>
      <c r="C15" s="19">
        <v>43560</v>
      </c>
      <c r="D15" s="5" t="s">
        <v>36</v>
      </c>
      <c r="E15" s="5" t="s">
        <v>14</v>
      </c>
      <c r="F15" s="7">
        <v>20937</v>
      </c>
      <c r="G15" s="5">
        <v>2.5</v>
      </c>
      <c r="H15" s="21">
        <f t="shared" si="2"/>
        <v>52342.5</v>
      </c>
      <c r="I15" s="5" t="s">
        <v>37</v>
      </c>
      <c r="J15" s="6">
        <v>81999000</v>
      </c>
      <c r="K15" s="20">
        <f t="shared" si="3"/>
        <v>1566.5854706978078</v>
      </c>
      <c r="L15" s="5">
        <v>30</v>
      </c>
      <c r="M15" s="5" t="s">
        <v>16</v>
      </c>
    </row>
    <row r="16" spans="1:13" s="3" customFormat="1" ht="57" customHeight="1" x14ac:dyDescent="0.35">
      <c r="A16" s="19">
        <v>43431</v>
      </c>
      <c r="B16" s="19">
        <v>43487</v>
      </c>
      <c r="C16" s="19">
        <v>43553</v>
      </c>
      <c r="D16" s="5" t="s">
        <v>38</v>
      </c>
      <c r="E16" s="5" t="s">
        <v>14</v>
      </c>
      <c r="F16" s="7">
        <v>4456.3</v>
      </c>
      <c r="G16" s="5">
        <v>1.4</v>
      </c>
      <c r="H16" s="21">
        <f t="shared" si="2"/>
        <v>6238.82</v>
      </c>
      <c r="I16" s="5" t="s">
        <v>39</v>
      </c>
      <c r="J16" s="6">
        <v>2050000</v>
      </c>
      <c r="K16" s="20">
        <f t="shared" si="3"/>
        <v>328.58777781695898</v>
      </c>
      <c r="L16" s="5">
        <v>20</v>
      </c>
      <c r="M16" s="5" t="s">
        <v>16</v>
      </c>
    </row>
    <row r="17" spans="1:13" s="3" customFormat="1" ht="57" customHeight="1" x14ac:dyDescent="0.35">
      <c r="A17" s="19">
        <v>43403</v>
      </c>
      <c r="B17" s="19">
        <v>43460</v>
      </c>
      <c r="C17" s="19">
        <v>43516</v>
      </c>
      <c r="D17" s="5" t="s">
        <v>40</v>
      </c>
      <c r="E17" s="5" t="s">
        <v>14</v>
      </c>
      <c r="F17" s="7">
        <v>7694.7</v>
      </c>
      <c r="G17" s="5">
        <v>2.5</v>
      </c>
      <c r="H17" s="21">
        <f t="shared" si="2"/>
        <v>19236.75</v>
      </c>
      <c r="I17" s="5" t="s">
        <v>41</v>
      </c>
      <c r="J17" s="6">
        <v>5068888</v>
      </c>
      <c r="K17" s="20">
        <f t="shared" si="3"/>
        <v>263.5002274292695</v>
      </c>
      <c r="L17" s="5">
        <v>20</v>
      </c>
      <c r="M17" s="5" t="s">
        <v>16</v>
      </c>
    </row>
    <row r="18" spans="1:13" s="3" customFormat="1" ht="57" customHeight="1" x14ac:dyDescent="0.35">
      <c r="A18" s="19">
        <v>43368</v>
      </c>
      <c r="B18" s="19">
        <v>43424</v>
      </c>
      <c r="C18" s="19">
        <v>43468</v>
      </c>
      <c r="D18" s="5" t="s">
        <v>42</v>
      </c>
      <c r="E18" s="5" t="s">
        <v>14</v>
      </c>
      <c r="F18" s="7">
        <v>5953.3</v>
      </c>
      <c r="G18" s="5">
        <v>1.4</v>
      </c>
      <c r="H18" s="21">
        <f>F18*G18</f>
        <v>8334.619999999999</v>
      </c>
      <c r="I18" s="5" t="s">
        <v>43</v>
      </c>
      <c r="J18" s="6">
        <v>2880000</v>
      </c>
      <c r="K18" s="20">
        <f t="shared" si="3"/>
        <v>345.54664759761096</v>
      </c>
      <c r="L18" s="5">
        <v>20</v>
      </c>
      <c r="M18" s="5" t="s">
        <v>16</v>
      </c>
    </row>
    <row r="19" spans="1:13" s="3" customFormat="1" ht="57" customHeight="1" x14ac:dyDescent="0.35">
      <c r="A19" s="19">
        <v>43340</v>
      </c>
      <c r="B19" s="19">
        <v>43382</v>
      </c>
      <c r="C19" s="19">
        <v>43398</v>
      </c>
      <c r="D19" s="5" t="s">
        <v>44</v>
      </c>
      <c r="E19" s="15" t="s">
        <v>14</v>
      </c>
      <c r="F19" s="7">
        <v>12800.4</v>
      </c>
      <c r="G19" s="5">
        <v>2.5</v>
      </c>
      <c r="H19" s="21">
        <f t="shared" ref="H19:H25" si="4">F19*G19</f>
        <v>32001</v>
      </c>
      <c r="I19" s="15" t="s">
        <v>45</v>
      </c>
      <c r="J19" s="14">
        <v>44090319</v>
      </c>
      <c r="K19" s="20">
        <f t="shared" si="3"/>
        <v>1377.7794131433393</v>
      </c>
      <c r="L19" s="5">
        <v>30</v>
      </c>
      <c r="M19" s="15" t="s">
        <v>19</v>
      </c>
    </row>
    <row r="20" spans="1:13" s="3" customFormat="1" ht="57" customHeight="1" x14ac:dyDescent="0.35">
      <c r="A20" s="19">
        <v>43250</v>
      </c>
      <c r="B20" s="19">
        <v>43313</v>
      </c>
      <c r="C20" s="19">
        <v>43371</v>
      </c>
      <c r="D20" s="5" t="s">
        <v>46</v>
      </c>
      <c r="E20" s="15" t="s">
        <v>47</v>
      </c>
      <c r="F20" s="7">
        <v>9716.2000000000007</v>
      </c>
      <c r="G20" s="5">
        <v>2.5</v>
      </c>
      <c r="H20" s="21">
        <f t="shared" si="4"/>
        <v>24290.5</v>
      </c>
      <c r="I20" s="15" t="s">
        <v>48</v>
      </c>
      <c r="J20" s="14">
        <v>53588888.880000003</v>
      </c>
      <c r="K20" s="20">
        <f t="shared" si="3"/>
        <v>2206.1665622362652</v>
      </c>
      <c r="L20" s="5">
        <v>30</v>
      </c>
      <c r="M20" s="15" t="s">
        <v>16</v>
      </c>
    </row>
    <row r="21" spans="1:13" s="3" customFormat="1" ht="57" customHeight="1" x14ac:dyDescent="0.35">
      <c r="A21" s="19">
        <v>43250</v>
      </c>
      <c r="B21" s="19">
        <v>43306</v>
      </c>
      <c r="C21" s="19">
        <v>43357</v>
      </c>
      <c r="D21" s="5" t="s">
        <v>49</v>
      </c>
      <c r="E21" s="15" t="s">
        <v>50</v>
      </c>
      <c r="F21" s="7">
        <v>4702.6000000000004</v>
      </c>
      <c r="G21" s="5">
        <v>1.4</v>
      </c>
      <c r="H21" s="21">
        <f t="shared" si="4"/>
        <v>6583.64</v>
      </c>
      <c r="I21" s="15" t="s">
        <v>51</v>
      </c>
      <c r="J21" s="14">
        <v>3200000</v>
      </c>
      <c r="K21" s="20">
        <f t="shared" si="3"/>
        <v>486.05330789654352</v>
      </c>
      <c r="L21" s="5">
        <v>20</v>
      </c>
      <c r="M21" s="15" t="s">
        <v>16</v>
      </c>
    </row>
    <row r="22" spans="1:13" s="1" customFormat="1" ht="57" customHeight="1" x14ac:dyDescent="0.35">
      <c r="A22" s="19">
        <v>43214</v>
      </c>
      <c r="B22" s="19">
        <v>43270</v>
      </c>
      <c r="C22" s="19">
        <v>43308</v>
      </c>
      <c r="D22" s="5" t="s">
        <v>52</v>
      </c>
      <c r="E22" s="5" t="s">
        <v>14</v>
      </c>
      <c r="F22" s="7">
        <v>24129.5</v>
      </c>
      <c r="G22" s="8">
        <v>2</v>
      </c>
      <c r="H22" s="21">
        <f>F22*G22</f>
        <v>48259</v>
      </c>
      <c r="I22" s="5" t="s">
        <v>53</v>
      </c>
      <c r="J22" s="15">
        <v>26800000</v>
      </c>
      <c r="K22" s="20">
        <f t="shared" si="3"/>
        <v>555.33682836362129</v>
      </c>
      <c r="L22" s="5">
        <v>30</v>
      </c>
      <c r="M22" s="5" t="s">
        <v>19</v>
      </c>
    </row>
    <row r="23" spans="1:13" s="1" customFormat="1" ht="57" customHeight="1" x14ac:dyDescent="0.35">
      <c r="A23" s="19">
        <v>43130</v>
      </c>
      <c r="B23" s="19">
        <v>43186</v>
      </c>
      <c r="C23" s="19">
        <v>43243</v>
      </c>
      <c r="D23" s="5" t="s">
        <v>54</v>
      </c>
      <c r="E23" s="5" t="s">
        <v>14</v>
      </c>
      <c r="F23" s="7">
        <v>4299.8999999999996</v>
      </c>
      <c r="G23" s="8">
        <v>1.4</v>
      </c>
      <c r="H23" s="21">
        <f t="shared" si="4"/>
        <v>6019.8599999999988</v>
      </c>
      <c r="I23" s="5" t="s">
        <v>55</v>
      </c>
      <c r="J23" s="15">
        <v>2038000</v>
      </c>
      <c r="K23" s="20">
        <f t="shared" si="3"/>
        <v>338.54607914469779</v>
      </c>
      <c r="L23" s="5">
        <v>20</v>
      </c>
      <c r="M23" s="5" t="s">
        <v>16</v>
      </c>
    </row>
    <row r="24" spans="1:13" s="1" customFormat="1" ht="57" customHeight="1" x14ac:dyDescent="0.35">
      <c r="A24" s="19">
        <v>43130</v>
      </c>
      <c r="B24" s="19">
        <v>43172</v>
      </c>
      <c r="C24" s="19">
        <v>43217</v>
      </c>
      <c r="D24" s="5" t="s">
        <v>56</v>
      </c>
      <c r="E24" s="5" t="s">
        <v>14</v>
      </c>
      <c r="F24" s="7">
        <v>27177.599999999999</v>
      </c>
      <c r="G24" s="8">
        <v>1.7</v>
      </c>
      <c r="H24" s="21">
        <f t="shared" si="4"/>
        <v>46201.919999999998</v>
      </c>
      <c r="I24" s="5" t="s">
        <v>33</v>
      </c>
      <c r="J24" s="15">
        <v>29848888</v>
      </c>
      <c r="K24" s="20">
        <f t="shared" si="3"/>
        <v>646.05297788490179</v>
      </c>
      <c r="L24" s="5">
        <v>30</v>
      </c>
      <c r="M24" s="5" t="s">
        <v>19</v>
      </c>
    </row>
    <row r="25" spans="1:13" s="1" customFormat="1" ht="57" customHeight="1" x14ac:dyDescent="0.35">
      <c r="A25" s="19">
        <v>43095</v>
      </c>
      <c r="B25" s="19">
        <v>43158</v>
      </c>
      <c r="C25" s="19">
        <v>43217</v>
      </c>
      <c r="D25" s="5" t="s">
        <v>57</v>
      </c>
      <c r="E25" s="5" t="s">
        <v>14</v>
      </c>
      <c r="F25" s="7">
        <v>6276.5</v>
      </c>
      <c r="G25" s="8">
        <v>1.4</v>
      </c>
      <c r="H25" s="21">
        <f t="shared" si="4"/>
        <v>8787.0999999999985</v>
      </c>
      <c r="I25" s="5" t="s">
        <v>58</v>
      </c>
      <c r="J25" s="15">
        <v>2794298</v>
      </c>
      <c r="K25" s="20">
        <f t="shared" si="3"/>
        <v>318.00002276063776</v>
      </c>
      <c r="L25" s="5">
        <v>20</v>
      </c>
      <c r="M25" s="5" t="s">
        <v>16</v>
      </c>
    </row>
    <row r="26" spans="1:13" s="1" customFormat="1" ht="57" customHeight="1" x14ac:dyDescent="0.35">
      <c r="A26" s="19">
        <v>43004</v>
      </c>
      <c r="B26" s="19">
        <v>43060</v>
      </c>
      <c r="C26" s="19">
        <v>43125</v>
      </c>
      <c r="D26" s="5" t="s">
        <v>59</v>
      </c>
      <c r="E26" s="5" t="s">
        <v>14</v>
      </c>
      <c r="F26" s="7">
        <v>4993.1000000000004</v>
      </c>
      <c r="G26" s="8">
        <v>1.4</v>
      </c>
      <c r="H26" s="21">
        <f>F26*G26</f>
        <v>6990.34</v>
      </c>
      <c r="I26" s="5" t="s">
        <v>60</v>
      </c>
      <c r="J26" s="15">
        <v>2633800</v>
      </c>
      <c r="K26" s="20">
        <f t="shared" si="3"/>
        <v>376.77709524858585</v>
      </c>
      <c r="L26" s="5">
        <v>20</v>
      </c>
      <c r="M26" s="5" t="s">
        <v>16</v>
      </c>
    </row>
    <row r="27" spans="1:13" s="1" customFormat="1" ht="57" customHeight="1" x14ac:dyDescent="0.35">
      <c r="A27" s="19">
        <v>42983</v>
      </c>
      <c r="B27" s="19">
        <v>43032</v>
      </c>
      <c r="C27" s="19">
        <v>43082</v>
      </c>
      <c r="D27" s="5" t="s">
        <v>61</v>
      </c>
      <c r="E27" s="5" t="s">
        <v>14</v>
      </c>
      <c r="F27" s="7">
        <v>5736.4</v>
      </c>
      <c r="G27" s="8">
        <v>1.4</v>
      </c>
      <c r="H27" s="21">
        <f t="shared" ref="H27:H90" si="5">F27*G27</f>
        <v>8030.9599999999991</v>
      </c>
      <c r="I27" s="5" t="s">
        <v>62</v>
      </c>
      <c r="J27" s="15">
        <v>2680000</v>
      </c>
      <c r="K27" s="20">
        <f t="shared" si="3"/>
        <v>333.70854791955139</v>
      </c>
      <c r="L27" s="5">
        <v>20</v>
      </c>
      <c r="M27" s="5" t="s">
        <v>16</v>
      </c>
    </row>
    <row r="28" spans="1:13" s="1" customFormat="1" ht="57" customHeight="1" x14ac:dyDescent="0.35">
      <c r="A28" s="19">
        <v>42941</v>
      </c>
      <c r="B28" s="19">
        <v>42997</v>
      </c>
      <c r="C28" s="19">
        <v>43042</v>
      </c>
      <c r="D28" s="5" t="s">
        <v>63</v>
      </c>
      <c r="E28" s="5" t="s">
        <v>14</v>
      </c>
      <c r="F28" s="7">
        <v>4699.1000000000004</v>
      </c>
      <c r="G28" s="8">
        <v>1.4</v>
      </c>
      <c r="H28" s="21">
        <f t="shared" si="5"/>
        <v>6578.74</v>
      </c>
      <c r="I28" s="5" t="s">
        <v>64</v>
      </c>
      <c r="J28" s="15">
        <v>2511000</v>
      </c>
      <c r="K28" s="20">
        <f t="shared" si="3"/>
        <v>381.68403068064708</v>
      </c>
      <c r="L28" s="5">
        <v>20</v>
      </c>
      <c r="M28" s="5" t="s">
        <v>16</v>
      </c>
    </row>
    <row r="29" spans="1:13" s="1" customFormat="1" ht="57" customHeight="1" x14ac:dyDescent="0.35">
      <c r="A29" s="19">
        <v>42916</v>
      </c>
      <c r="B29" s="19">
        <v>42972</v>
      </c>
      <c r="C29" s="19">
        <v>43014</v>
      </c>
      <c r="D29" s="5" t="s">
        <v>65</v>
      </c>
      <c r="E29" s="5" t="s">
        <v>14</v>
      </c>
      <c r="F29" s="7">
        <v>4802</v>
      </c>
      <c r="G29" s="8">
        <v>1.4</v>
      </c>
      <c r="H29" s="21">
        <f t="shared" si="5"/>
        <v>6722.7999999999993</v>
      </c>
      <c r="I29" s="5" t="s">
        <v>66</v>
      </c>
      <c r="J29" s="15">
        <v>2756348</v>
      </c>
      <c r="K29" s="20">
        <f t="shared" si="3"/>
        <v>410</v>
      </c>
      <c r="L29" s="5">
        <v>20</v>
      </c>
      <c r="M29" s="5" t="s">
        <v>19</v>
      </c>
    </row>
    <row r="30" spans="1:13" s="1" customFormat="1" ht="57" customHeight="1" x14ac:dyDescent="0.35">
      <c r="A30" s="19">
        <v>42885</v>
      </c>
      <c r="B30" s="19">
        <v>42941</v>
      </c>
      <c r="C30" s="19">
        <v>42992</v>
      </c>
      <c r="D30" s="5" t="s">
        <v>67</v>
      </c>
      <c r="E30" s="5" t="s">
        <v>14</v>
      </c>
      <c r="F30" s="7">
        <v>8000.5</v>
      </c>
      <c r="G30" s="8">
        <v>2.5</v>
      </c>
      <c r="H30" s="21">
        <f t="shared" si="5"/>
        <v>20001.25</v>
      </c>
      <c r="I30" s="5" t="s">
        <v>68</v>
      </c>
      <c r="J30" s="15">
        <v>6160000</v>
      </c>
      <c r="K30" s="20">
        <f t="shared" si="3"/>
        <v>307.98075120304981</v>
      </c>
      <c r="L30" s="5">
        <v>20</v>
      </c>
      <c r="M30" s="5" t="s">
        <v>16</v>
      </c>
    </row>
    <row r="31" spans="1:13" s="1" customFormat="1" ht="57" customHeight="1" x14ac:dyDescent="0.35">
      <c r="A31" s="19">
        <v>42850</v>
      </c>
      <c r="B31" s="19">
        <v>42906</v>
      </c>
      <c r="C31" s="19">
        <v>42963</v>
      </c>
      <c r="D31" s="5" t="s">
        <v>54</v>
      </c>
      <c r="E31" s="5" t="s">
        <v>14</v>
      </c>
      <c r="F31" s="7">
        <v>4299.8999999999996</v>
      </c>
      <c r="G31" s="8">
        <v>1.4</v>
      </c>
      <c r="H31" s="21">
        <f t="shared" si="5"/>
        <v>6019.8599999999988</v>
      </c>
      <c r="I31" s="5" t="s">
        <v>55</v>
      </c>
      <c r="J31" s="15">
        <v>2450600</v>
      </c>
      <c r="K31" s="20">
        <f t="shared" si="3"/>
        <v>407.08587907359981</v>
      </c>
      <c r="L31" s="5">
        <v>20</v>
      </c>
      <c r="M31" s="5" t="s">
        <v>16</v>
      </c>
    </row>
    <row r="32" spans="1:13" s="1" customFormat="1" ht="57" customHeight="1" x14ac:dyDescent="0.35">
      <c r="A32" s="19">
        <v>42822</v>
      </c>
      <c r="B32" s="19">
        <v>42878</v>
      </c>
      <c r="C32" s="19">
        <v>42936</v>
      </c>
      <c r="D32" s="5" t="s">
        <v>69</v>
      </c>
      <c r="E32" s="5" t="s">
        <v>14</v>
      </c>
      <c r="F32" s="7">
        <v>4687.5</v>
      </c>
      <c r="G32" s="8">
        <v>1.4</v>
      </c>
      <c r="H32" s="21">
        <f t="shared" si="5"/>
        <v>6562.5</v>
      </c>
      <c r="I32" s="5" t="s">
        <v>70</v>
      </c>
      <c r="J32" s="15">
        <v>2500000</v>
      </c>
      <c r="K32" s="20">
        <f t="shared" si="3"/>
        <v>380.95238095238102</v>
      </c>
      <c r="L32" s="5">
        <v>20</v>
      </c>
      <c r="M32" s="5" t="s">
        <v>16</v>
      </c>
    </row>
    <row r="33" spans="1:13" s="1" customFormat="1" ht="57" customHeight="1" x14ac:dyDescent="0.35">
      <c r="A33" s="19">
        <v>42794</v>
      </c>
      <c r="B33" s="19">
        <v>42850</v>
      </c>
      <c r="C33" s="19">
        <v>42888</v>
      </c>
      <c r="D33" s="5" t="s">
        <v>71</v>
      </c>
      <c r="E33" s="5" t="s">
        <v>14</v>
      </c>
      <c r="F33" s="7">
        <v>5804</v>
      </c>
      <c r="G33" s="8">
        <v>2.5</v>
      </c>
      <c r="H33" s="21">
        <f t="shared" si="5"/>
        <v>14510</v>
      </c>
      <c r="I33" s="5" t="s">
        <v>72</v>
      </c>
      <c r="J33" s="15">
        <v>7000000</v>
      </c>
      <c r="K33" s="20">
        <f t="shared" si="3"/>
        <v>482.42591316333562</v>
      </c>
      <c r="L33" s="5">
        <v>20</v>
      </c>
      <c r="M33" s="5" t="s">
        <v>16</v>
      </c>
    </row>
    <row r="34" spans="1:13" s="1" customFormat="1" ht="57" customHeight="1" x14ac:dyDescent="0.35">
      <c r="A34" s="19">
        <v>42766</v>
      </c>
      <c r="B34" s="19">
        <v>42822</v>
      </c>
      <c r="C34" s="19">
        <v>42860</v>
      </c>
      <c r="D34" s="5" t="s">
        <v>73</v>
      </c>
      <c r="E34" s="5" t="s">
        <v>14</v>
      </c>
      <c r="F34" s="7">
        <v>4994.6000000000004</v>
      </c>
      <c r="G34" s="8">
        <v>1.4</v>
      </c>
      <c r="H34" s="21">
        <f t="shared" si="5"/>
        <v>6992.4400000000005</v>
      </c>
      <c r="I34" s="5" t="s">
        <v>60</v>
      </c>
      <c r="J34" s="15">
        <v>2711800</v>
      </c>
      <c r="K34" s="20">
        <f t="shared" si="3"/>
        <v>387.81884435190011</v>
      </c>
      <c r="L34" s="5">
        <v>20</v>
      </c>
      <c r="M34" s="5" t="s">
        <v>16</v>
      </c>
    </row>
    <row r="35" spans="1:13" s="1" customFormat="1" ht="57" customHeight="1" x14ac:dyDescent="0.35">
      <c r="A35" s="19">
        <v>42731</v>
      </c>
      <c r="B35" s="19">
        <v>42787</v>
      </c>
      <c r="C35" s="19">
        <v>42830</v>
      </c>
      <c r="D35" s="5" t="s">
        <v>74</v>
      </c>
      <c r="E35" s="5" t="s">
        <v>14</v>
      </c>
      <c r="F35" s="7">
        <v>4874.2</v>
      </c>
      <c r="G35" s="8">
        <v>1.4</v>
      </c>
      <c r="H35" s="21">
        <f t="shared" si="5"/>
        <v>6823.8799999999992</v>
      </c>
      <c r="I35" s="5" t="s">
        <v>75</v>
      </c>
      <c r="J35" s="15">
        <v>2351314.08</v>
      </c>
      <c r="K35" s="20">
        <f t="shared" si="3"/>
        <v>344.57142857142861</v>
      </c>
      <c r="L35" s="5">
        <v>20</v>
      </c>
      <c r="M35" s="5" t="s">
        <v>16</v>
      </c>
    </row>
    <row r="36" spans="1:13" s="1" customFormat="1" ht="57" customHeight="1" x14ac:dyDescent="0.35">
      <c r="A36" s="19">
        <v>42703</v>
      </c>
      <c r="B36" s="19">
        <v>42759</v>
      </c>
      <c r="C36" s="19">
        <v>42809</v>
      </c>
      <c r="D36" s="5" t="s">
        <v>76</v>
      </c>
      <c r="E36" s="5" t="s">
        <v>14</v>
      </c>
      <c r="F36" s="7">
        <v>5253.5</v>
      </c>
      <c r="G36" s="8">
        <v>1.4</v>
      </c>
      <c r="H36" s="21">
        <f t="shared" si="5"/>
        <v>7354.9</v>
      </c>
      <c r="I36" s="5" t="s">
        <v>77</v>
      </c>
      <c r="J36" s="15">
        <v>3320000</v>
      </c>
      <c r="K36" s="20">
        <f t="shared" si="3"/>
        <v>451.39974710737067</v>
      </c>
      <c r="L36" s="5">
        <v>20</v>
      </c>
      <c r="M36" s="5" t="s">
        <v>16</v>
      </c>
    </row>
    <row r="37" spans="1:13" s="1" customFormat="1" ht="57" customHeight="1" x14ac:dyDescent="0.35">
      <c r="A37" s="19">
        <v>42668</v>
      </c>
      <c r="B37" s="19">
        <v>42724</v>
      </c>
      <c r="C37" s="19">
        <v>42774</v>
      </c>
      <c r="D37" s="5" t="s">
        <v>78</v>
      </c>
      <c r="E37" s="5" t="s">
        <v>14</v>
      </c>
      <c r="F37" s="7">
        <v>5795.4</v>
      </c>
      <c r="G37" s="8">
        <v>1.4</v>
      </c>
      <c r="H37" s="21">
        <f t="shared" si="5"/>
        <v>8113.5599999999986</v>
      </c>
      <c r="I37" s="5" t="s">
        <v>79</v>
      </c>
      <c r="J37" s="15">
        <v>2995055</v>
      </c>
      <c r="K37" s="20">
        <f t="shared" si="3"/>
        <v>369.14190564930811</v>
      </c>
      <c r="L37" s="5">
        <v>20</v>
      </c>
      <c r="M37" s="5" t="s">
        <v>16</v>
      </c>
    </row>
    <row r="38" spans="1:13" s="1" customFormat="1" ht="57" customHeight="1" x14ac:dyDescent="0.35">
      <c r="A38" s="19">
        <v>42640</v>
      </c>
      <c r="B38" s="19">
        <v>42696</v>
      </c>
      <c r="C38" s="19">
        <v>42731</v>
      </c>
      <c r="D38" s="5" t="s">
        <v>80</v>
      </c>
      <c r="E38" s="5" t="s">
        <v>14</v>
      </c>
      <c r="F38" s="7">
        <v>5016.5</v>
      </c>
      <c r="G38" s="8">
        <v>1.4</v>
      </c>
      <c r="H38" s="21">
        <f t="shared" si="5"/>
        <v>7023.0999999999995</v>
      </c>
      <c r="I38" s="5" t="s">
        <v>81</v>
      </c>
      <c r="J38" s="15">
        <v>2688888</v>
      </c>
      <c r="K38" s="20">
        <f t="shared" si="3"/>
        <v>382.86340789679775</v>
      </c>
      <c r="L38" s="5">
        <v>20</v>
      </c>
      <c r="M38" s="5" t="s">
        <v>19</v>
      </c>
    </row>
    <row r="39" spans="1:13" s="1" customFormat="1" ht="57" customHeight="1" x14ac:dyDescent="0.35">
      <c r="A39" s="19">
        <v>42612</v>
      </c>
      <c r="B39" s="19">
        <v>42668</v>
      </c>
      <c r="C39" s="19">
        <v>42691</v>
      </c>
      <c r="D39" s="5" t="s">
        <v>82</v>
      </c>
      <c r="E39" s="5" t="s">
        <v>14</v>
      </c>
      <c r="F39" s="7">
        <v>5050</v>
      </c>
      <c r="G39" s="8">
        <v>1.4</v>
      </c>
      <c r="H39" s="21">
        <f t="shared" si="5"/>
        <v>7070</v>
      </c>
      <c r="I39" s="5" t="s">
        <v>83</v>
      </c>
      <c r="J39" s="15">
        <v>2829060</v>
      </c>
      <c r="K39" s="20">
        <f t="shared" si="3"/>
        <v>400.14992927864216</v>
      </c>
      <c r="L39" s="5">
        <v>20</v>
      </c>
      <c r="M39" s="5" t="s">
        <v>19</v>
      </c>
    </row>
    <row r="40" spans="1:13" s="1" customFormat="1" ht="57" customHeight="1" x14ac:dyDescent="0.35">
      <c r="A40" s="19">
        <v>42577</v>
      </c>
      <c r="B40" s="19">
        <v>42647</v>
      </c>
      <c r="C40" s="19">
        <v>42691</v>
      </c>
      <c r="D40" s="5" t="s">
        <v>84</v>
      </c>
      <c r="E40" s="5" t="s">
        <v>14</v>
      </c>
      <c r="F40" s="7">
        <v>4885.7</v>
      </c>
      <c r="G40" s="8">
        <v>1.4</v>
      </c>
      <c r="H40" s="21">
        <f t="shared" si="5"/>
        <v>6839.98</v>
      </c>
      <c r="I40" s="5" t="s">
        <v>85</v>
      </c>
      <c r="J40" s="15">
        <v>3105360</v>
      </c>
      <c r="K40" s="20">
        <f t="shared" si="3"/>
        <v>454.00132748926171</v>
      </c>
      <c r="L40" s="5">
        <v>20</v>
      </c>
      <c r="M40" s="5" t="s">
        <v>16</v>
      </c>
    </row>
    <row r="41" spans="1:13" s="1" customFormat="1" ht="57" customHeight="1" x14ac:dyDescent="0.35">
      <c r="A41" s="19">
        <v>42549</v>
      </c>
      <c r="B41" s="19">
        <v>42605</v>
      </c>
      <c r="C41" s="19">
        <v>42642</v>
      </c>
      <c r="D41" s="5" t="s">
        <v>86</v>
      </c>
      <c r="E41" s="5" t="s">
        <v>14</v>
      </c>
      <c r="F41" s="7">
        <v>5953.3</v>
      </c>
      <c r="G41" s="8">
        <v>1.4</v>
      </c>
      <c r="H41" s="21">
        <f t="shared" si="5"/>
        <v>8334.619999999999</v>
      </c>
      <c r="I41" s="5" t="s">
        <v>87</v>
      </c>
      <c r="J41" s="15">
        <v>3210000</v>
      </c>
      <c r="K41" s="20">
        <f t="shared" si="3"/>
        <v>385.14053430150386</v>
      </c>
      <c r="L41" s="5">
        <v>20</v>
      </c>
      <c r="M41" s="5" t="s">
        <v>19</v>
      </c>
    </row>
    <row r="42" spans="1:13" s="1" customFormat="1" ht="57" customHeight="1" x14ac:dyDescent="0.35">
      <c r="A42" s="19">
        <v>42521</v>
      </c>
      <c r="B42" s="19">
        <v>42577</v>
      </c>
      <c r="C42" s="19">
        <v>42592</v>
      </c>
      <c r="D42" s="5" t="s">
        <v>88</v>
      </c>
      <c r="E42" s="5" t="s">
        <v>14</v>
      </c>
      <c r="F42" s="7">
        <v>5332.7</v>
      </c>
      <c r="G42" s="8">
        <v>1.4</v>
      </c>
      <c r="H42" s="21">
        <f t="shared" si="5"/>
        <v>7465.7799999999988</v>
      </c>
      <c r="I42" s="5" t="s">
        <v>89</v>
      </c>
      <c r="J42" s="15">
        <v>2680000</v>
      </c>
      <c r="K42" s="20">
        <f t="shared" si="3"/>
        <v>358.97119925848341</v>
      </c>
      <c r="L42" s="5">
        <v>20</v>
      </c>
      <c r="M42" s="5" t="s">
        <v>19</v>
      </c>
    </row>
    <row r="43" spans="1:13" s="1" customFormat="1" ht="57" customHeight="1" x14ac:dyDescent="0.35">
      <c r="A43" s="19">
        <v>42458</v>
      </c>
      <c r="B43" s="19">
        <v>42514</v>
      </c>
      <c r="C43" s="19">
        <v>42543</v>
      </c>
      <c r="D43" s="5" t="s">
        <v>90</v>
      </c>
      <c r="E43" s="5" t="s">
        <v>14</v>
      </c>
      <c r="F43" s="7">
        <v>13542</v>
      </c>
      <c r="G43" s="8">
        <v>1.4</v>
      </c>
      <c r="H43" s="21">
        <f t="shared" si="5"/>
        <v>18958.8</v>
      </c>
      <c r="I43" s="5" t="s">
        <v>53</v>
      </c>
      <c r="J43" s="15">
        <v>6180000</v>
      </c>
      <c r="K43" s="20">
        <f t="shared" si="3"/>
        <v>325.96999810114568</v>
      </c>
      <c r="L43" s="5">
        <v>20</v>
      </c>
      <c r="M43" s="5" t="s">
        <v>19</v>
      </c>
    </row>
    <row r="44" spans="1:13" s="1" customFormat="1" ht="57" customHeight="1" x14ac:dyDescent="0.35">
      <c r="A44" s="19">
        <v>42423</v>
      </c>
      <c r="B44" s="19">
        <v>42465</v>
      </c>
      <c r="C44" s="19">
        <v>42496</v>
      </c>
      <c r="D44" s="5" t="s">
        <v>91</v>
      </c>
      <c r="E44" s="5" t="s">
        <v>14</v>
      </c>
      <c r="F44" s="7">
        <v>33300.1</v>
      </c>
      <c r="G44" s="8">
        <v>2</v>
      </c>
      <c r="H44" s="21">
        <f t="shared" si="5"/>
        <v>66600.2</v>
      </c>
      <c r="I44" s="5" t="s">
        <v>92</v>
      </c>
      <c r="J44" s="15">
        <v>37500000</v>
      </c>
      <c r="K44" s="20">
        <f t="shared" si="3"/>
        <v>563.06137218807157</v>
      </c>
      <c r="L44" s="5">
        <v>30</v>
      </c>
      <c r="M44" s="5" t="s">
        <v>19</v>
      </c>
    </row>
    <row r="45" spans="1:13" s="1" customFormat="1" ht="57" customHeight="1" x14ac:dyDescent="0.35">
      <c r="A45" s="19">
        <v>42395</v>
      </c>
      <c r="B45" s="19">
        <v>42451</v>
      </c>
      <c r="C45" s="19">
        <v>42496</v>
      </c>
      <c r="D45" s="5" t="s">
        <v>93</v>
      </c>
      <c r="E45" s="5" t="s">
        <v>14</v>
      </c>
      <c r="F45" s="7">
        <v>4890.7</v>
      </c>
      <c r="G45" s="5">
        <v>1.4</v>
      </c>
      <c r="H45" s="21">
        <f t="shared" si="5"/>
        <v>6846.98</v>
      </c>
      <c r="I45" s="5" t="s">
        <v>94</v>
      </c>
      <c r="J45" s="15">
        <v>3708000</v>
      </c>
      <c r="K45" s="20">
        <f t="shared" si="3"/>
        <v>541.55262612129729</v>
      </c>
      <c r="L45" s="5">
        <v>20</v>
      </c>
      <c r="M45" s="5" t="s">
        <v>16</v>
      </c>
    </row>
    <row r="46" spans="1:13" s="1" customFormat="1" ht="57" customHeight="1" x14ac:dyDescent="0.35">
      <c r="A46" s="19">
        <v>42367</v>
      </c>
      <c r="B46" s="19">
        <v>42423</v>
      </c>
      <c r="C46" s="19">
        <v>42467</v>
      </c>
      <c r="D46" s="5" t="s">
        <v>95</v>
      </c>
      <c r="E46" s="5" t="s">
        <v>14</v>
      </c>
      <c r="F46" s="7">
        <v>5077.8</v>
      </c>
      <c r="G46" s="5">
        <v>1.4</v>
      </c>
      <c r="H46" s="21">
        <f t="shared" si="5"/>
        <v>7108.92</v>
      </c>
      <c r="I46" s="5" t="s">
        <v>96</v>
      </c>
      <c r="J46" s="15">
        <v>3611331.36</v>
      </c>
      <c r="K46" s="20">
        <f t="shared" si="3"/>
        <v>508</v>
      </c>
      <c r="L46" s="5">
        <v>20</v>
      </c>
      <c r="M46" s="5" t="s">
        <v>16</v>
      </c>
    </row>
    <row r="47" spans="1:13" s="1" customFormat="1" ht="57" customHeight="1" x14ac:dyDescent="0.35">
      <c r="A47" s="19">
        <v>42367</v>
      </c>
      <c r="B47" s="19">
        <v>42423</v>
      </c>
      <c r="C47" s="19">
        <v>42467</v>
      </c>
      <c r="D47" s="5" t="s">
        <v>97</v>
      </c>
      <c r="E47" s="5" t="s">
        <v>14</v>
      </c>
      <c r="F47" s="7">
        <v>4802.1000000000004</v>
      </c>
      <c r="G47" s="5">
        <v>1.4</v>
      </c>
      <c r="H47" s="21">
        <f t="shared" si="5"/>
        <v>6722.9400000000005</v>
      </c>
      <c r="I47" s="5" t="s">
        <v>98</v>
      </c>
      <c r="J47" s="15">
        <v>2200000</v>
      </c>
      <c r="K47" s="20">
        <f t="shared" si="3"/>
        <v>327.23778584964316</v>
      </c>
      <c r="L47" s="5">
        <v>20</v>
      </c>
      <c r="M47" s="5" t="s">
        <v>19</v>
      </c>
    </row>
    <row r="48" spans="1:13" s="1" customFormat="1" ht="57" customHeight="1" x14ac:dyDescent="0.35">
      <c r="A48" s="19">
        <v>42332</v>
      </c>
      <c r="B48" s="19">
        <v>42388</v>
      </c>
      <c r="C48" s="19">
        <v>42467</v>
      </c>
      <c r="D48" s="5" t="s">
        <v>99</v>
      </c>
      <c r="E48" s="5" t="s">
        <v>14</v>
      </c>
      <c r="F48" s="7">
        <v>4112.5</v>
      </c>
      <c r="G48" s="5">
        <v>1.4</v>
      </c>
      <c r="H48" s="21">
        <f t="shared" si="5"/>
        <v>5757.5</v>
      </c>
      <c r="I48" s="5" t="s">
        <v>100</v>
      </c>
      <c r="J48" s="15">
        <v>2982385</v>
      </c>
      <c r="K48" s="20">
        <f t="shared" si="3"/>
        <v>518.00000000000011</v>
      </c>
      <c r="L48" s="5">
        <v>20</v>
      </c>
      <c r="M48" s="5" t="s">
        <v>16</v>
      </c>
    </row>
    <row r="49" spans="1:13" s="1" customFormat="1" ht="57" customHeight="1" x14ac:dyDescent="0.35">
      <c r="A49" s="19">
        <v>42276</v>
      </c>
      <c r="B49" s="19">
        <v>42332</v>
      </c>
      <c r="C49" s="19">
        <v>42383</v>
      </c>
      <c r="D49" s="5" t="s">
        <v>101</v>
      </c>
      <c r="E49" s="5" t="s">
        <v>14</v>
      </c>
      <c r="F49" s="7">
        <v>5050</v>
      </c>
      <c r="G49" s="5">
        <v>1.4</v>
      </c>
      <c r="H49" s="21">
        <f t="shared" si="5"/>
        <v>7070</v>
      </c>
      <c r="I49" s="5" t="s">
        <v>102</v>
      </c>
      <c r="J49" s="15">
        <v>3000000</v>
      </c>
      <c r="K49" s="20">
        <f t="shared" si="3"/>
        <v>424.32814710042436</v>
      </c>
      <c r="L49" s="5">
        <v>20</v>
      </c>
      <c r="M49" s="5" t="s">
        <v>19</v>
      </c>
    </row>
    <row r="50" spans="1:13" s="1" customFormat="1" ht="57" customHeight="1" x14ac:dyDescent="0.35">
      <c r="A50" s="19">
        <v>42241</v>
      </c>
      <c r="B50" s="19">
        <v>42297</v>
      </c>
      <c r="C50" s="19">
        <v>42356</v>
      </c>
      <c r="D50" s="5" t="s">
        <v>103</v>
      </c>
      <c r="E50" s="5" t="s">
        <v>14</v>
      </c>
      <c r="F50" s="7">
        <v>4794.5</v>
      </c>
      <c r="G50" s="5">
        <v>1.4</v>
      </c>
      <c r="H50" s="21">
        <f t="shared" si="5"/>
        <v>6712.2999999999993</v>
      </c>
      <c r="I50" s="5" t="s">
        <v>104</v>
      </c>
      <c r="J50" s="15">
        <v>4900000</v>
      </c>
      <c r="K50" s="20">
        <f t="shared" si="3"/>
        <v>730.00312858483687</v>
      </c>
      <c r="L50" s="5">
        <v>20</v>
      </c>
      <c r="M50" s="5" t="s">
        <v>16</v>
      </c>
    </row>
    <row r="51" spans="1:13" s="1" customFormat="1" ht="57" customHeight="1" x14ac:dyDescent="0.35">
      <c r="A51" s="19">
        <v>42241</v>
      </c>
      <c r="B51" s="19">
        <v>42297</v>
      </c>
      <c r="C51" s="19">
        <v>42335</v>
      </c>
      <c r="D51" s="5" t="s">
        <v>105</v>
      </c>
      <c r="E51" s="5" t="s">
        <v>14</v>
      </c>
      <c r="F51" s="7">
        <v>16307.9</v>
      </c>
      <c r="G51" s="5">
        <v>2.5</v>
      </c>
      <c r="H51" s="21">
        <f t="shared" si="5"/>
        <v>40769.75</v>
      </c>
      <c r="I51" s="5" t="s">
        <v>106</v>
      </c>
      <c r="J51" s="15">
        <v>13000000</v>
      </c>
      <c r="K51" s="20">
        <f t="shared" si="3"/>
        <v>318.86386352626641</v>
      </c>
      <c r="L51" s="5">
        <v>20</v>
      </c>
      <c r="M51" s="5" t="s">
        <v>19</v>
      </c>
    </row>
    <row r="52" spans="1:13" s="1" customFormat="1" ht="57" customHeight="1" x14ac:dyDescent="0.35">
      <c r="A52" s="19">
        <v>42213</v>
      </c>
      <c r="B52" s="19">
        <v>42269</v>
      </c>
      <c r="C52" s="19">
        <v>42307</v>
      </c>
      <c r="D52" s="5" t="s">
        <v>107</v>
      </c>
      <c r="E52" s="5" t="s">
        <v>14</v>
      </c>
      <c r="F52" s="7">
        <v>5778.2</v>
      </c>
      <c r="G52" s="5">
        <v>1.4</v>
      </c>
      <c r="H52" s="21">
        <f t="shared" si="5"/>
        <v>8089.48</v>
      </c>
      <c r="I52" s="5" t="s">
        <v>108</v>
      </c>
      <c r="J52" s="15">
        <v>5850000</v>
      </c>
      <c r="K52" s="20">
        <f t="shared" si="3"/>
        <v>723.16143930141379</v>
      </c>
      <c r="L52" s="5">
        <v>20</v>
      </c>
      <c r="M52" s="5" t="s">
        <v>16</v>
      </c>
    </row>
    <row r="53" spans="1:13" s="1" customFormat="1" ht="57" customHeight="1" x14ac:dyDescent="0.35">
      <c r="A53" s="19">
        <v>42185</v>
      </c>
      <c r="B53" s="19">
        <v>42241</v>
      </c>
      <c r="C53" s="19">
        <v>42279</v>
      </c>
      <c r="D53" s="5" t="s">
        <v>109</v>
      </c>
      <c r="E53" s="5" t="s">
        <v>14</v>
      </c>
      <c r="F53" s="7">
        <v>4732.5</v>
      </c>
      <c r="G53" s="5">
        <v>1.4</v>
      </c>
      <c r="H53" s="21">
        <f t="shared" si="5"/>
        <v>6625.5</v>
      </c>
      <c r="I53" s="5" t="s">
        <v>110</v>
      </c>
      <c r="J53" s="15">
        <v>4935997.5999999996</v>
      </c>
      <c r="K53" s="20">
        <f t="shared" si="3"/>
        <v>745.00001509320055</v>
      </c>
      <c r="L53" s="5">
        <v>20</v>
      </c>
      <c r="M53" s="5" t="s">
        <v>16</v>
      </c>
    </row>
    <row r="54" spans="1:13" s="1" customFormat="1" ht="57" customHeight="1" x14ac:dyDescent="0.35">
      <c r="A54" s="19">
        <v>42150</v>
      </c>
      <c r="B54" s="19">
        <v>42206</v>
      </c>
      <c r="C54" s="19">
        <v>42249</v>
      </c>
      <c r="D54" s="5" t="s">
        <v>111</v>
      </c>
      <c r="E54" s="5" t="s">
        <v>14</v>
      </c>
      <c r="F54" s="7">
        <v>5283.6</v>
      </c>
      <c r="G54" s="8">
        <v>1.4</v>
      </c>
      <c r="H54" s="21">
        <f t="shared" si="5"/>
        <v>7397.04</v>
      </c>
      <c r="I54" s="5" t="s">
        <v>112</v>
      </c>
      <c r="J54" s="14">
        <v>5000006</v>
      </c>
      <c r="K54" s="20">
        <f t="shared" si="3"/>
        <v>675.94686523257951</v>
      </c>
      <c r="L54" s="5">
        <v>20</v>
      </c>
      <c r="M54" s="5" t="s">
        <v>16</v>
      </c>
    </row>
    <row r="55" spans="1:13" s="1" customFormat="1" ht="57" customHeight="1" x14ac:dyDescent="0.35">
      <c r="A55" s="19">
        <v>42122</v>
      </c>
      <c r="B55" s="19">
        <v>42178</v>
      </c>
      <c r="C55" s="19">
        <v>42200</v>
      </c>
      <c r="D55" s="5" t="s">
        <v>113</v>
      </c>
      <c r="E55" s="5" t="s">
        <v>14</v>
      </c>
      <c r="F55" s="7">
        <v>7900</v>
      </c>
      <c r="G55" s="8">
        <v>1.4</v>
      </c>
      <c r="H55" s="21">
        <f t="shared" si="5"/>
        <v>11060</v>
      </c>
      <c r="I55" s="5" t="s">
        <v>114</v>
      </c>
      <c r="J55" s="14">
        <v>12500000</v>
      </c>
      <c r="K55" s="20">
        <f t="shared" si="3"/>
        <v>1130.1989150090417</v>
      </c>
      <c r="L55" s="5">
        <v>20</v>
      </c>
      <c r="M55" s="5" t="s">
        <v>19</v>
      </c>
    </row>
    <row r="56" spans="1:13" s="1" customFormat="1" ht="57" customHeight="1" x14ac:dyDescent="0.35">
      <c r="A56" s="19">
        <v>42094</v>
      </c>
      <c r="B56" s="19">
        <v>42150</v>
      </c>
      <c r="C56" s="19">
        <v>42181</v>
      </c>
      <c r="D56" s="5" t="s">
        <v>115</v>
      </c>
      <c r="E56" s="5" t="s">
        <v>14</v>
      </c>
      <c r="F56" s="7">
        <v>5686.3</v>
      </c>
      <c r="G56" s="8">
        <v>1.4</v>
      </c>
      <c r="H56" s="21">
        <f t="shared" si="5"/>
        <v>7960.82</v>
      </c>
      <c r="I56" s="5" t="s">
        <v>116</v>
      </c>
      <c r="J56" s="14">
        <v>5900000</v>
      </c>
      <c r="K56" s="20">
        <f t="shared" si="3"/>
        <v>741.12968262063453</v>
      </c>
      <c r="L56" s="5" t="s">
        <v>117</v>
      </c>
      <c r="M56" s="5" t="s">
        <v>16</v>
      </c>
    </row>
    <row r="57" spans="1:13" s="1" customFormat="1" ht="57" customHeight="1" x14ac:dyDescent="0.35">
      <c r="A57" s="19">
        <v>42059</v>
      </c>
      <c r="B57" s="19">
        <v>42115</v>
      </c>
      <c r="C57" s="19">
        <v>42139</v>
      </c>
      <c r="D57" s="5" t="s">
        <v>118</v>
      </c>
      <c r="E57" s="5" t="s">
        <v>14</v>
      </c>
      <c r="F57" s="7">
        <v>6988</v>
      </c>
      <c r="G57" s="8">
        <v>1</v>
      </c>
      <c r="H57" s="21">
        <f t="shared" si="5"/>
        <v>6988</v>
      </c>
      <c r="I57" s="5" t="s">
        <v>119</v>
      </c>
      <c r="J57" s="14">
        <v>5611365</v>
      </c>
      <c r="K57" s="20">
        <f t="shared" si="3"/>
        <v>803.00014310246138</v>
      </c>
      <c r="L57" s="5" t="s">
        <v>120</v>
      </c>
      <c r="M57" s="5" t="s">
        <v>19</v>
      </c>
    </row>
    <row r="58" spans="1:13" s="1" customFormat="1" ht="57" customHeight="1" x14ac:dyDescent="0.35">
      <c r="A58" s="19">
        <v>42031</v>
      </c>
      <c r="B58" s="19">
        <v>42087</v>
      </c>
      <c r="C58" s="19">
        <v>42121</v>
      </c>
      <c r="D58" s="5" t="s">
        <v>121</v>
      </c>
      <c r="E58" s="5" t="s">
        <v>14</v>
      </c>
      <c r="F58" s="7">
        <v>8409.7999999999993</v>
      </c>
      <c r="G58" s="8">
        <v>1</v>
      </c>
      <c r="H58" s="21">
        <f t="shared" si="5"/>
        <v>8409.7999999999993</v>
      </c>
      <c r="I58" s="5" t="s">
        <v>122</v>
      </c>
      <c r="J58" s="14">
        <v>6996953.5999999996</v>
      </c>
      <c r="K58" s="20">
        <f t="shared" si="3"/>
        <v>832</v>
      </c>
      <c r="L58" s="5" t="s">
        <v>123</v>
      </c>
      <c r="M58" s="5" t="s">
        <v>16</v>
      </c>
    </row>
    <row r="59" spans="1:13" s="1" customFormat="1" ht="57" customHeight="1" x14ac:dyDescent="0.35">
      <c r="A59" s="19">
        <v>42002</v>
      </c>
      <c r="B59" s="19">
        <v>42044</v>
      </c>
      <c r="C59" s="19">
        <v>42088</v>
      </c>
      <c r="D59" s="5" t="s">
        <v>124</v>
      </c>
      <c r="E59" s="5" t="s">
        <v>14</v>
      </c>
      <c r="F59" s="7">
        <v>5038.6000000000004</v>
      </c>
      <c r="G59" s="8">
        <v>1</v>
      </c>
      <c r="H59" s="21">
        <f t="shared" si="5"/>
        <v>5038.6000000000004</v>
      </c>
      <c r="I59" s="5" t="s">
        <v>125</v>
      </c>
      <c r="J59" s="14">
        <v>5506480</v>
      </c>
      <c r="K59" s="20">
        <f t="shared" si="3"/>
        <v>1092.8591275354265</v>
      </c>
      <c r="L59" s="5" t="s">
        <v>123</v>
      </c>
      <c r="M59" s="5" t="s">
        <v>16</v>
      </c>
    </row>
    <row r="60" spans="1:13" s="1" customFormat="1" ht="57" customHeight="1" x14ac:dyDescent="0.35">
      <c r="A60" s="19">
        <v>41989</v>
      </c>
      <c r="B60" s="19">
        <v>42045</v>
      </c>
      <c r="C60" s="19">
        <v>42088</v>
      </c>
      <c r="D60" s="5" t="s">
        <v>126</v>
      </c>
      <c r="E60" s="5" t="s">
        <v>14</v>
      </c>
      <c r="F60" s="7">
        <v>8409.2000000000007</v>
      </c>
      <c r="G60" s="8">
        <v>1</v>
      </c>
      <c r="H60" s="21">
        <f t="shared" si="5"/>
        <v>8409.2000000000007</v>
      </c>
      <c r="I60" s="5" t="s">
        <v>122</v>
      </c>
      <c r="J60" s="14">
        <v>6744178.4000000004</v>
      </c>
      <c r="K60" s="20">
        <f t="shared" si="3"/>
        <v>802</v>
      </c>
      <c r="L60" s="5" t="s">
        <v>127</v>
      </c>
      <c r="M60" s="5" t="s">
        <v>16</v>
      </c>
    </row>
    <row r="61" spans="1:13" s="1" customFormat="1" ht="57" customHeight="1" x14ac:dyDescent="0.35">
      <c r="A61" s="19">
        <v>41968</v>
      </c>
      <c r="B61" s="19">
        <v>42024</v>
      </c>
      <c r="C61" s="19">
        <v>42062</v>
      </c>
      <c r="D61" s="5" t="s">
        <v>128</v>
      </c>
      <c r="E61" s="5" t="s">
        <v>14</v>
      </c>
      <c r="F61" s="7">
        <v>5033.3</v>
      </c>
      <c r="G61" s="8">
        <v>1.4</v>
      </c>
      <c r="H61" s="21">
        <f t="shared" si="5"/>
        <v>7046.62</v>
      </c>
      <c r="I61" s="5" t="s">
        <v>33</v>
      </c>
      <c r="J61" s="14">
        <v>5800001</v>
      </c>
      <c r="K61" s="20">
        <f t="shared" si="3"/>
        <v>823.08979340449753</v>
      </c>
      <c r="L61" s="5" t="s">
        <v>117</v>
      </c>
      <c r="M61" s="5" t="s">
        <v>16</v>
      </c>
    </row>
    <row r="62" spans="1:13" s="1" customFormat="1" ht="57" customHeight="1" x14ac:dyDescent="0.35">
      <c r="A62" s="19">
        <v>41968</v>
      </c>
      <c r="B62" s="19">
        <v>42024</v>
      </c>
      <c r="C62" s="19">
        <v>42062</v>
      </c>
      <c r="D62" s="5" t="s">
        <v>129</v>
      </c>
      <c r="E62" s="5" t="s">
        <v>14</v>
      </c>
      <c r="F62" s="7">
        <v>10000</v>
      </c>
      <c r="G62" s="8">
        <v>1</v>
      </c>
      <c r="H62" s="21">
        <f t="shared" si="5"/>
        <v>10000</v>
      </c>
      <c r="I62" s="5" t="s">
        <v>130</v>
      </c>
      <c r="J62" s="14">
        <v>8400000</v>
      </c>
      <c r="K62" s="20">
        <f t="shared" si="3"/>
        <v>840</v>
      </c>
      <c r="L62" s="5" t="s">
        <v>131</v>
      </c>
      <c r="M62" s="5" t="s">
        <v>16</v>
      </c>
    </row>
    <row r="63" spans="1:13" s="1" customFormat="1" ht="57" customHeight="1" x14ac:dyDescent="0.35">
      <c r="A63" s="19">
        <v>41940</v>
      </c>
      <c r="B63" s="19">
        <v>41996</v>
      </c>
      <c r="C63" s="19">
        <v>42023</v>
      </c>
      <c r="D63" s="5" t="s">
        <v>132</v>
      </c>
      <c r="E63" s="5" t="s">
        <v>14</v>
      </c>
      <c r="F63" s="7">
        <v>8369</v>
      </c>
      <c r="G63" s="8">
        <v>1</v>
      </c>
      <c r="H63" s="21">
        <f t="shared" si="5"/>
        <v>8369</v>
      </c>
      <c r="I63" s="5" t="s">
        <v>133</v>
      </c>
      <c r="J63" s="14">
        <v>7038000</v>
      </c>
      <c r="K63" s="20">
        <f t="shared" si="3"/>
        <v>840.96068825427176</v>
      </c>
      <c r="L63" s="5" t="s">
        <v>134</v>
      </c>
      <c r="M63" s="5" t="s">
        <v>19</v>
      </c>
    </row>
    <row r="64" spans="1:13" s="1" customFormat="1" ht="57" customHeight="1" x14ac:dyDescent="0.35">
      <c r="A64" s="19">
        <v>41911</v>
      </c>
      <c r="B64" s="19">
        <v>41967</v>
      </c>
      <c r="C64" s="19">
        <v>41996</v>
      </c>
      <c r="D64" s="5" t="s">
        <v>135</v>
      </c>
      <c r="E64" s="5" t="s">
        <v>14</v>
      </c>
      <c r="F64" s="7">
        <v>8369</v>
      </c>
      <c r="G64" s="8">
        <v>1</v>
      </c>
      <c r="H64" s="21">
        <f t="shared" si="5"/>
        <v>8369</v>
      </c>
      <c r="I64" s="5" t="s">
        <v>136</v>
      </c>
      <c r="J64" s="14">
        <v>6878000</v>
      </c>
      <c r="K64" s="20">
        <f t="shared" si="3"/>
        <v>821.84251403990913</v>
      </c>
      <c r="L64" s="5" t="s">
        <v>137</v>
      </c>
      <c r="M64" s="5" t="s">
        <v>19</v>
      </c>
    </row>
    <row r="65" spans="1:13" s="1" customFormat="1" ht="57" customHeight="1" x14ac:dyDescent="0.35">
      <c r="A65" s="19">
        <v>41911</v>
      </c>
      <c r="B65" s="19">
        <v>41967</v>
      </c>
      <c r="C65" s="19">
        <v>41996</v>
      </c>
      <c r="D65" s="5" t="s">
        <v>138</v>
      </c>
      <c r="E65" s="5" t="s">
        <v>14</v>
      </c>
      <c r="F65" s="7">
        <v>27395.200000000001</v>
      </c>
      <c r="G65" s="8">
        <v>2.5</v>
      </c>
      <c r="H65" s="21">
        <f t="shared" si="5"/>
        <v>68488</v>
      </c>
      <c r="I65" s="5" t="s">
        <v>139</v>
      </c>
      <c r="J65" s="14">
        <v>64388888</v>
      </c>
      <c r="K65" s="20">
        <f t="shared" si="3"/>
        <v>940.14846396449013</v>
      </c>
      <c r="L65" s="5">
        <v>30</v>
      </c>
      <c r="M65" s="5" t="s">
        <v>16</v>
      </c>
    </row>
    <row r="66" spans="1:13" s="1" customFormat="1" ht="57" customHeight="1" x14ac:dyDescent="0.35">
      <c r="A66" s="19">
        <v>41898</v>
      </c>
      <c r="B66" s="19">
        <v>41940</v>
      </c>
      <c r="C66" s="19">
        <v>41970</v>
      </c>
      <c r="D66" s="5" t="s">
        <v>140</v>
      </c>
      <c r="E66" s="5" t="s">
        <v>14</v>
      </c>
      <c r="F66" s="7">
        <v>9000</v>
      </c>
      <c r="G66" s="8">
        <v>1</v>
      </c>
      <c r="H66" s="21">
        <f t="shared" si="5"/>
        <v>9000</v>
      </c>
      <c r="I66" s="5" t="s">
        <v>141</v>
      </c>
      <c r="J66" s="14">
        <v>7510000</v>
      </c>
      <c r="K66" s="20">
        <f t="shared" si="3"/>
        <v>834.44444444444446</v>
      </c>
      <c r="L66" s="5" t="s">
        <v>142</v>
      </c>
      <c r="M66" s="5" t="s">
        <v>16</v>
      </c>
    </row>
    <row r="67" spans="1:13" s="1" customFormat="1" ht="57" customHeight="1" x14ac:dyDescent="0.35">
      <c r="A67" s="19">
        <v>41877</v>
      </c>
      <c r="B67" s="19">
        <v>41933</v>
      </c>
      <c r="C67" s="19">
        <v>41964</v>
      </c>
      <c r="D67" s="5" t="s">
        <v>143</v>
      </c>
      <c r="E67" s="5" t="s">
        <v>14</v>
      </c>
      <c r="F67" s="7">
        <v>8369</v>
      </c>
      <c r="G67" s="8">
        <v>1</v>
      </c>
      <c r="H67" s="21">
        <f t="shared" si="5"/>
        <v>8369</v>
      </c>
      <c r="I67" s="5" t="s">
        <v>144</v>
      </c>
      <c r="J67" s="14">
        <v>6963008</v>
      </c>
      <c r="K67" s="20">
        <f t="shared" si="3"/>
        <v>832</v>
      </c>
      <c r="L67" s="5" t="s">
        <v>145</v>
      </c>
      <c r="M67" s="5" t="s">
        <v>19</v>
      </c>
    </row>
    <row r="68" spans="1:13" s="1" customFormat="1" ht="57" customHeight="1" x14ac:dyDescent="0.35">
      <c r="A68" s="19">
        <v>41849</v>
      </c>
      <c r="B68" s="19">
        <v>41891</v>
      </c>
      <c r="C68" s="19">
        <v>41935</v>
      </c>
      <c r="D68" s="5" t="s">
        <v>146</v>
      </c>
      <c r="E68" s="5" t="s">
        <v>14</v>
      </c>
      <c r="F68" s="7">
        <v>5038.6000000000004</v>
      </c>
      <c r="G68" s="8">
        <v>1</v>
      </c>
      <c r="H68" s="21">
        <f t="shared" si="5"/>
        <v>5038.6000000000004</v>
      </c>
      <c r="I68" s="5" t="s">
        <v>147</v>
      </c>
      <c r="J68" s="14">
        <v>5201000</v>
      </c>
      <c r="K68" s="20">
        <f t="shared" si="3"/>
        <v>1032.2311753264796</v>
      </c>
      <c r="L68" s="5" t="s">
        <v>142</v>
      </c>
      <c r="M68" s="5" t="s">
        <v>16</v>
      </c>
    </row>
    <row r="69" spans="1:13" s="1" customFormat="1" ht="57" customHeight="1" x14ac:dyDescent="0.35">
      <c r="A69" s="19">
        <v>41814</v>
      </c>
      <c r="B69" s="19">
        <v>41877</v>
      </c>
      <c r="C69" s="19">
        <v>41921</v>
      </c>
      <c r="D69" s="5" t="s">
        <v>148</v>
      </c>
      <c r="E69" s="5" t="s">
        <v>14</v>
      </c>
      <c r="F69" s="7">
        <v>25700</v>
      </c>
      <c r="G69" s="8">
        <v>2</v>
      </c>
      <c r="H69" s="21">
        <f t="shared" si="5"/>
        <v>51400</v>
      </c>
      <c r="I69" s="5" t="s">
        <v>94</v>
      </c>
      <c r="J69" s="14">
        <v>30988000</v>
      </c>
      <c r="K69" s="20">
        <f t="shared" si="3"/>
        <v>602.87937743190662</v>
      </c>
      <c r="L69" s="5">
        <v>30</v>
      </c>
      <c r="M69" s="5" t="s">
        <v>19</v>
      </c>
    </row>
    <row r="70" spans="1:13" s="1" customFormat="1" ht="57" customHeight="1" x14ac:dyDescent="0.35">
      <c r="A70" s="19">
        <v>41758</v>
      </c>
      <c r="B70" s="19">
        <v>41821</v>
      </c>
      <c r="C70" s="19">
        <v>41844</v>
      </c>
      <c r="D70" s="12" t="s">
        <v>149</v>
      </c>
      <c r="E70" s="5" t="s">
        <v>14</v>
      </c>
      <c r="F70" s="7">
        <v>8922</v>
      </c>
      <c r="G70" s="9">
        <v>1.4</v>
      </c>
      <c r="H70" s="21">
        <f t="shared" si="5"/>
        <v>12490.8</v>
      </c>
      <c r="I70" s="12" t="s">
        <v>150</v>
      </c>
      <c r="J70" s="14">
        <v>14388000</v>
      </c>
      <c r="K70" s="20">
        <f t="shared" si="3"/>
        <v>1151.887789413008</v>
      </c>
      <c r="L70" s="5">
        <v>30</v>
      </c>
      <c r="M70" s="5" t="s">
        <v>19</v>
      </c>
    </row>
    <row r="71" spans="1:13" s="1" customFormat="1" ht="57" customHeight="1" x14ac:dyDescent="0.35">
      <c r="A71" s="19">
        <v>41758</v>
      </c>
      <c r="B71" s="19">
        <v>41821</v>
      </c>
      <c r="C71" s="19">
        <v>41844</v>
      </c>
      <c r="D71" s="12" t="s">
        <v>151</v>
      </c>
      <c r="E71" s="5" t="s">
        <v>14</v>
      </c>
      <c r="F71" s="7">
        <v>10000</v>
      </c>
      <c r="G71" s="9">
        <v>1</v>
      </c>
      <c r="H71" s="21">
        <f t="shared" si="5"/>
        <v>10000</v>
      </c>
      <c r="I71" s="12" t="s">
        <v>152</v>
      </c>
      <c r="J71" s="14">
        <v>8073000</v>
      </c>
      <c r="K71" s="20">
        <f t="shared" si="3"/>
        <v>807.3</v>
      </c>
      <c r="L71" s="5" t="s">
        <v>142</v>
      </c>
      <c r="M71" s="5" t="s">
        <v>19</v>
      </c>
    </row>
    <row r="72" spans="1:13" s="1" customFormat="1" ht="57" customHeight="1" x14ac:dyDescent="0.35">
      <c r="A72" s="19">
        <v>41723</v>
      </c>
      <c r="B72" s="19">
        <v>41765</v>
      </c>
      <c r="C72" s="19">
        <v>41792</v>
      </c>
      <c r="D72" s="12" t="s">
        <v>153</v>
      </c>
      <c r="E72" s="5" t="s">
        <v>14</v>
      </c>
      <c r="F72" s="7">
        <v>8369</v>
      </c>
      <c r="G72" s="9">
        <v>1</v>
      </c>
      <c r="H72" s="21">
        <f t="shared" si="5"/>
        <v>8369</v>
      </c>
      <c r="I72" s="12" t="s">
        <v>154</v>
      </c>
      <c r="J72" s="14">
        <v>5925252</v>
      </c>
      <c r="K72" s="20">
        <f t="shared" si="3"/>
        <v>708</v>
      </c>
      <c r="L72" s="5" t="s">
        <v>155</v>
      </c>
      <c r="M72" s="5" t="s">
        <v>19</v>
      </c>
    </row>
    <row r="73" spans="1:13" s="1" customFormat="1" ht="57" customHeight="1" x14ac:dyDescent="0.35">
      <c r="A73" s="19">
        <v>41723</v>
      </c>
      <c r="B73" s="19">
        <v>41765</v>
      </c>
      <c r="C73" s="19">
        <v>41792</v>
      </c>
      <c r="D73" s="12" t="s">
        <v>156</v>
      </c>
      <c r="E73" s="5" t="s">
        <v>14</v>
      </c>
      <c r="F73" s="7">
        <v>8369</v>
      </c>
      <c r="G73" s="9">
        <v>1</v>
      </c>
      <c r="H73" s="21">
        <f t="shared" si="5"/>
        <v>8369</v>
      </c>
      <c r="I73" s="12" t="s">
        <v>157</v>
      </c>
      <c r="J73" s="14">
        <v>5948000</v>
      </c>
      <c r="K73" s="20">
        <f t="shared" si="3"/>
        <v>710.718126418927</v>
      </c>
      <c r="L73" s="5" t="s">
        <v>155</v>
      </c>
      <c r="M73" s="5" t="s">
        <v>19</v>
      </c>
    </row>
    <row r="74" spans="1:13" s="1" customFormat="1" ht="57" customHeight="1" x14ac:dyDescent="0.35">
      <c r="A74" s="19">
        <v>41695</v>
      </c>
      <c r="B74" s="19">
        <v>41737</v>
      </c>
      <c r="C74" s="19">
        <v>41758</v>
      </c>
      <c r="D74" s="12" t="s">
        <v>158</v>
      </c>
      <c r="E74" s="5" t="s">
        <v>14</v>
      </c>
      <c r="F74" s="7">
        <v>6988</v>
      </c>
      <c r="G74" s="9">
        <v>1</v>
      </c>
      <c r="H74" s="21">
        <f t="shared" si="5"/>
        <v>6988</v>
      </c>
      <c r="I74" s="12" t="s">
        <v>159</v>
      </c>
      <c r="J74" s="14">
        <v>5278000</v>
      </c>
      <c r="K74" s="20">
        <f t="shared" si="3"/>
        <v>755.2947910704064</v>
      </c>
      <c r="L74" s="5" t="s">
        <v>160</v>
      </c>
      <c r="M74" s="5" t="s">
        <v>19</v>
      </c>
    </row>
    <row r="75" spans="1:13" s="1" customFormat="1" ht="57" customHeight="1" x14ac:dyDescent="0.35">
      <c r="A75" s="19">
        <v>41695</v>
      </c>
      <c r="B75" s="19">
        <v>41737</v>
      </c>
      <c r="C75" s="19">
        <v>41758</v>
      </c>
      <c r="D75" s="12" t="s">
        <v>161</v>
      </c>
      <c r="E75" s="5" t="s">
        <v>14</v>
      </c>
      <c r="F75" s="7">
        <v>6988</v>
      </c>
      <c r="G75" s="9">
        <v>1</v>
      </c>
      <c r="H75" s="21">
        <f t="shared" si="5"/>
        <v>6988</v>
      </c>
      <c r="I75" s="12" t="s">
        <v>37</v>
      </c>
      <c r="J75" s="14">
        <v>5115000</v>
      </c>
      <c r="K75" s="20">
        <f t="shared" si="3"/>
        <v>731.96908986834569</v>
      </c>
      <c r="L75" s="5" t="s">
        <v>160</v>
      </c>
      <c r="M75" s="5" t="s">
        <v>19</v>
      </c>
    </row>
    <row r="76" spans="1:13" s="1" customFormat="1" ht="57" customHeight="1" x14ac:dyDescent="0.35">
      <c r="A76" s="19">
        <v>41635</v>
      </c>
      <c r="B76" s="19">
        <v>41677</v>
      </c>
      <c r="C76" s="19">
        <v>41743</v>
      </c>
      <c r="D76" s="12" t="s">
        <v>162</v>
      </c>
      <c r="E76" s="5" t="s">
        <v>14</v>
      </c>
      <c r="F76" s="7">
        <v>4551.3999999999996</v>
      </c>
      <c r="G76" s="9">
        <v>1</v>
      </c>
      <c r="H76" s="21">
        <f t="shared" si="5"/>
        <v>4551.3999999999996</v>
      </c>
      <c r="I76" s="12" t="s">
        <v>163</v>
      </c>
      <c r="J76" s="14">
        <v>4100000</v>
      </c>
      <c r="K76" s="20">
        <f t="shared" si="3"/>
        <v>900.8217251834601</v>
      </c>
      <c r="L76" s="5" t="s">
        <v>164</v>
      </c>
      <c r="M76" s="5" t="s">
        <v>16</v>
      </c>
    </row>
    <row r="77" spans="1:13" s="1" customFormat="1" ht="57" customHeight="1" x14ac:dyDescent="0.35">
      <c r="A77" s="19">
        <v>41635</v>
      </c>
      <c r="B77" s="19">
        <v>41677</v>
      </c>
      <c r="C77" s="19">
        <v>41743</v>
      </c>
      <c r="D77" s="12" t="s">
        <v>165</v>
      </c>
      <c r="E77" s="5" t="s">
        <v>14</v>
      </c>
      <c r="F77" s="7">
        <v>7447.4</v>
      </c>
      <c r="G77" s="9">
        <v>1</v>
      </c>
      <c r="H77" s="21">
        <f t="shared" si="5"/>
        <v>7447.4</v>
      </c>
      <c r="I77" s="12" t="s">
        <v>166</v>
      </c>
      <c r="J77" s="14">
        <v>4850000</v>
      </c>
      <c r="K77" s="20">
        <f t="shared" ref="K77:K140" si="6">J77/F77/G77</f>
        <v>651.23398770040558</v>
      </c>
      <c r="L77" s="5" t="s">
        <v>164</v>
      </c>
      <c r="M77" s="5" t="s">
        <v>16</v>
      </c>
    </row>
    <row r="78" spans="1:13" s="1" customFormat="1" ht="57" customHeight="1" x14ac:dyDescent="0.35">
      <c r="A78" s="19">
        <v>41635</v>
      </c>
      <c r="B78" s="19">
        <v>41677</v>
      </c>
      <c r="C78" s="19">
        <v>41743</v>
      </c>
      <c r="D78" s="12" t="s">
        <v>167</v>
      </c>
      <c r="E78" s="5" t="s">
        <v>14</v>
      </c>
      <c r="F78" s="7">
        <v>7432.1</v>
      </c>
      <c r="G78" s="9">
        <v>1</v>
      </c>
      <c r="H78" s="21">
        <f t="shared" si="5"/>
        <v>7432.1</v>
      </c>
      <c r="I78" s="12" t="s">
        <v>168</v>
      </c>
      <c r="J78" s="14">
        <v>4293524.17</v>
      </c>
      <c r="K78" s="20">
        <f t="shared" si="6"/>
        <v>577.69999999999993</v>
      </c>
      <c r="L78" s="5" t="s">
        <v>164</v>
      </c>
      <c r="M78" s="5" t="s">
        <v>16</v>
      </c>
    </row>
    <row r="79" spans="1:13" s="1" customFormat="1" ht="57" customHeight="1" x14ac:dyDescent="0.35">
      <c r="A79" s="19">
        <v>41635</v>
      </c>
      <c r="B79" s="19">
        <v>41677</v>
      </c>
      <c r="C79" s="19">
        <v>41743</v>
      </c>
      <c r="D79" s="12" t="s">
        <v>169</v>
      </c>
      <c r="E79" s="5" t="s">
        <v>14</v>
      </c>
      <c r="F79" s="7">
        <v>7176.5</v>
      </c>
      <c r="G79" s="9">
        <v>1</v>
      </c>
      <c r="H79" s="21">
        <f t="shared" si="5"/>
        <v>7176.5</v>
      </c>
      <c r="I79" s="12" t="s">
        <v>170</v>
      </c>
      <c r="J79" s="14">
        <v>5038888</v>
      </c>
      <c r="K79" s="20">
        <f t="shared" si="6"/>
        <v>702.13725353584618</v>
      </c>
      <c r="L79" s="5" t="s">
        <v>164</v>
      </c>
      <c r="M79" s="5" t="s">
        <v>16</v>
      </c>
    </row>
    <row r="80" spans="1:13" s="1" customFormat="1" ht="57" customHeight="1" x14ac:dyDescent="0.35">
      <c r="A80" s="19">
        <v>41607</v>
      </c>
      <c r="B80" s="19">
        <v>41649</v>
      </c>
      <c r="C80" s="19">
        <v>41708</v>
      </c>
      <c r="D80" s="12" t="s">
        <v>171</v>
      </c>
      <c r="E80" s="5" t="s">
        <v>14</v>
      </c>
      <c r="F80" s="7">
        <v>7432.1</v>
      </c>
      <c r="G80" s="9">
        <v>1</v>
      </c>
      <c r="H80" s="21">
        <f t="shared" si="5"/>
        <v>7432.1</v>
      </c>
      <c r="I80" s="12" t="s">
        <v>172</v>
      </c>
      <c r="J80" s="14">
        <v>4808000</v>
      </c>
      <c r="K80" s="20">
        <f t="shared" si="6"/>
        <v>646.92348057749484</v>
      </c>
      <c r="L80" s="5" t="s">
        <v>173</v>
      </c>
      <c r="M80" s="5" t="s">
        <v>16</v>
      </c>
    </row>
    <row r="81" spans="1:13" s="1" customFormat="1" ht="57" customHeight="1" x14ac:dyDescent="0.35">
      <c r="A81" s="19">
        <v>41607</v>
      </c>
      <c r="B81" s="19">
        <v>41649</v>
      </c>
      <c r="C81" s="19">
        <v>41708</v>
      </c>
      <c r="D81" s="12" t="s">
        <v>174</v>
      </c>
      <c r="E81" s="5" t="s">
        <v>14</v>
      </c>
      <c r="F81" s="7">
        <v>7431.7</v>
      </c>
      <c r="G81" s="9">
        <v>1</v>
      </c>
      <c r="H81" s="21">
        <f t="shared" si="5"/>
        <v>7431.7</v>
      </c>
      <c r="I81" s="12" t="s">
        <v>175</v>
      </c>
      <c r="J81" s="14">
        <v>7431700</v>
      </c>
      <c r="K81" s="20">
        <f t="shared" si="6"/>
        <v>1000</v>
      </c>
      <c r="L81" s="5" t="s">
        <v>173</v>
      </c>
      <c r="M81" s="5" t="s">
        <v>16</v>
      </c>
    </row>
    <row r="82" spans="1:13" s="1" customFormat="1" ht="57" customHeight="1" x14ac:dyDescent="0.35">
      <c r="A82" s="19">
        <v>41607</v>
      </c>
      <c r="B82" s="19">
        <v>41649</v>
      </c>
      <c r="C82" s="19">
        <v>41708</v>
      </c>
      <c r="D82" s="12" t="s">
        <v>176</v>
      </c>
      <c r="E82" s="5" t="s">
        <v>14</v>
      </c>
      <c r="F82" s="7">
        <v>7177</v>
      </c>
      <c r="G82" s="9">
        <v>1</v>
      </c>
      <c r="H82" s="21">
        <f t="shared" si="5"/>
        <v>7177</v>
      </c>
      <c r="I82" s="12" t="s">
        <v>172</v>
      </c>
      <c r="J82" s="14">
        <v>5029200</v>
      </c>
      <c r="K82" s="20">
        <f t="shared" si="6"/>
        <v>700.73847011286057</v>
      </c>
      <c r="L82" s="5" t="s">
        <v>173</v>
      </c>
      <c r="M82" s="5" t="s">
        <v>16</v>
      </c>
    </row>
    <row r="83" spans="1:13" s="1" customFormat="1" ht="57" customHeight="1" x14ac:dyDescent="0.35">
      <c r="A83" s="19">
        <v>41607</v>
      </c>
      <c r="B83" s="19">
        <v>41649</v>
      </c>
      <c r="C83" s="19">
        <v>41708</v>
      </c>
      <c r="D83" s="12" t="s">
        <v>177</v>
      </c>
      <c r="E83" s="5" t="s">
        <v>178</v>
      </c>
      <c r="F83" s="7">
        <v>18394.099999999999</v>
      </c>
      <c r="G83" s="9">
        <v>2.5</v>
      </c>
      <c r="H83" s="21">
        <f t="shared" si="5"/>
        <v>45985.25</v>
      </c>
      <c r="I83" s="12" t="s">
        <v>179</v>
      </c>
      <c r="J83" s="14">
        <v>56180000</v>
      </c>
      <c r="K83" s="20">
        <f t="shared" si="6"/>
        <v>1221.6960873323512</v>
      </c>
      <c r="L83" s="5">
        <v>30</v>
      </c>
      <c r="M83" s="5" t="s">
        <v>16</v>
      </c>
    </row>
    <row r="84" spans="1:13" s="1" customFormat="1" ht="57" customHeight="1" x14ac:dyDescent="0.35">
      <c r="A84" s="19">
        <v>41578</v>
      </c>
      <c r="B84" s="19">
        <v>41620</v>
      </c>
      <c r="C84" s="19">
        <v>41667</v>
      </c>
      <c r="D84" s="12" t="s">
        <v>180</v>
      </c>
      <c r="E84" s="5" t="s">
        <v>14</v>
      </c>
      <c r="F84" s="7">
        <v>3036.2</v>
      </c>
      <c r="G84" s="9">
        <v>1</v>
      </c>
      <c r="H84" s="21">
        <f t="shared" si="5"/>
        <v>3036.2</v>
      </c>
      <c r="I84" s="12" t="s">
        <v>181</v>
      </c>
      <c r="J84" s="14">
        <v>3104759</v>
      </c>
      <c r="K84" s="20">
        <f t="shared" si="6"/>
        <v>1022.5805282919439</v>
      </c>
      <c r="L84" s="5" t="s">
        <v>182</v>
      </c>
      <c r="M84" s="5" t="s">
        <v>16</v>
      </c>
    </row>
    <row r="85" spans="1:13" s="1" customFormat="1" ht="57" customHeight="1" x14ac:dyDescent="0.35">
      <c r="A85" s="19">
        <v>41578</v>
      </c>
      <c r="B85" s="19">
        <v>41620</v>
      </c>
      <c r="C85" s="19">
        <v>41667</v>
      </c>
      <c r="D85" s="12" t="s">
        <v>183</v>
      </c>
      <c r="E85" s="5" t="s">
        <v>14</v>
      </c>
      <c r="F85" s="7">
        <v>3036</v>
      </c>
      <c r="G85" s="9">
        <v>1</v>
      </c>
      <c r="H85" s="21">
        <f t="shared" si="5"/>
        <v>3036</v>
      </c>
      <c r="I85" s="12" t="s">
        <v>184</v>
      </c>
      <c r="J85" s="14">
        <v>3235320</v>
      </c>
      <c r="K85" s="20">
        <f t="shared" si="6"/>
        <v>1065.6521739130435</v>
      </c>
      <c r="L85" s="5" t="s">
        <v>182</v>
      </c>
      <c r="M85" s="5" t="s">
        <v>16</v>
      </c>
    </row>
    <row r="86" spans="1:13" s="1" customFormat="1" ht="57" customHeight="1" x14ac:dyDescent="0.35">
      <c r="A86" s="19">
        <v>41578</v>
      </c>
      <c r="B86" s="19">
        <v>41620</v>
      </c>
      <c r="C86" s="19">
        <v>41667</v>
      </c>
      <c r="D86" s="12" t="s">
        <v>185</v>
      </c>
      <c r="E86" s="5" t="s">
        <v>14</v>
      </c>
      <c r="F86" s="7">
        <v>4551.2</v>
      </c>
      <c r="G86" s="9">
        <v>1</v>
      </c>
      <c r="H86" s="21">
        <f t="shared" si="5"/>
        <v>4551.2</v>
      </c>
      <c r="I86" s="12" t="s">
        <v>186</v>
      </c>
      <c r="J86" s="14">
        <v>4600000</v>
      </c>
      <c r="K86" s="20">
        <f t="shared" si="6"/>
        <v>1010.7224468272104</v>
      </c>
      <c r="L86" s="5" t="s">
        <v>182</v>
      </c>
      <c r="M86" s="5" t="s">
        <v>16</v>
      </c>
    </row>
    <row r="87" spans="1:13" s="1" customFormat="1" ht="57" customHeight="1" x14ac:dyDescent="0.35">
      <c r="A87" s="19">
        <v>41544</v>
      </c>
      <c r="B87" s="19">
        <v>41600</v>
      </c>
      <c r="C87" s="19">
        <v>41628</v>
      </c>
      <c r="D87" s="12" t="s">
        <v>187</v>
      </c>
      <c r="E87" s="5" t="s">
        <v>188</v>
      </c>
      <c r="F87" s="7" t="s">
        <v>189</v>
      </c>
      <c r="G87" s="8" t="s">
        <v>190</v>
      </c>
      <c r="H87" s="21" t="e">
        <f t="shared" si="5"/>
        <v>#VALUE!</v>
      </c>
      <c r="I87" s="12" t="s">
        <v>191</v>
      </c>
      <c r="J87" s="14">
        <v>120078500</v>
      </c>
      <c r="K87" s="20" t="e">
        <f t="shared" si="6"/>
        <v>#VALUE!</v>
      </c>
      <c r="L87" s="5">
        <v>30</v>
      </c>
      <c r="M87" s="5" t="s">
        <v>19</v>
      </c>
    </row>
    <row r="88" spans="1:13" s="1" customFormat="1" ht="57" customHeight="1" x14ac:dyDescent="0.35">
      <c r="A88" s="19">
        <v>41544</v>
      </c>
      <c r="B88" s="19">
        <v>41586</v>
      </c>
      <c r="C88" s="19">
        <v>41614</v>
      </c>
      <c r="D88" s="12" t="s">
        <v>192</v>
      </c>
      <c r="E88" s="5" t="s">
        <v>14</v>
      </c>
      <c r="F88" s="7">
        <v>3036.6</v>
      </c>
      <c r="G88" s="9">
        <v>1</v>
      </c>
      <c r="H88" s="21">
        <f t="shared" si="5"/>
        <v>3036.6</v>
      </c>
      <c r="I88" s="12" t="s">
        <v>193</v>
      </c>
      <c r="J88" s="14">
        <v>3000000</v>
      </c>
      <c r="K88" s="20">
        <f t="shared" si="6"/>
        <v>987.94704603833236</v>
      </c>
      <c r="L88" s="5" t="s">
        <v>194</v>
      </c>
      <c r="M88" s="5" t="s">
        <v>16</v>
      </c>
    </row>
    <row r="89" spans="1:13" s="1" customFormat="1" ht="57" customHeight="1" x14ac:dyDescent="0.35">
      <c r="A89" s="19">
        <v>41544</v>
      </c>
      <c r="B89" s="19">
        <v>41586</v>
      </c>
      <c r="C89" s="19">
        <v>41614</v>
      </c>
      <c r="D89" s="12" t="s">
        <v>195</v>
      </c>
      <c r="E89" s="5" t="s">
        <v>14</v>
      </c>
      <c r="F89" s="7">
        <v>5033.1000000000004</v>
      </c>
      <c r="G89" s="9">
        <v>1</v>
      </c>
      <c r="H89" s="21">
        <f t="shared" si="5"/>
        <v>5033.1000000000004</v>
      </c>
      <c r="I89" s="12" t="s">
        <v>196</v>
      </c>
      <c r="J89" s="14">
        <v>4991272.91</v>
      </c>
      <c r="K89" s="20">
        <f t="shared" si="6"/>
        <v>991.68959686872893</v>
      </c>
      <c r="L89" s="5" t="s">
        <v>194</v>
      </c>
      <c r="M89" s="5" t="s">
        <v>16</v>
      </c>
    </row>
    <row r="90" spans="1:13" s="1" customFormat="1" ht="57" customHeight="1" x14ac:dyDescent="0.35">
      <c r="A90" s="19">
        <v>41515</v>
      </c>
      <c r="B90" s="19">
        <v>41557</v>
      </c>
      <c r="C90" s="19">
        <v>41586</v>
      </c>
      <c r="D90" s="12" t="s">
        <v>197</v>
      </c>
      <c r="E90" s="5" t="s">
        <v>14</v>
      </c>
      <c r="F90" s="7">
        <v>3036.7</v>
      </c>
      <c r="G90" s="9">
        <v>1</v>
      </c>
      <c r="H90" s="21">
        <f t="shared" si="5"/>
        <v>3036.7</v>
      </c>
      <c r="I90" s="12" t="s">
        <v>198</v>
      </c>
      <c r="J90" s="14">
        <v>2880917</v>
      </c>
      <c r="K90" s="20">
        <f t="shared" si="6"/>
        <v>948.69990450159719</v>
      </c>
      <c r="L90" s="5" t="s">
        <v>199</v>
      </c>
      <c r="M90" s="5" t="s">
        <v>16</v>
      </c>
    </row>
    <row r="91" spans="1:13" s="1" customFormat="1" ht="57" customHeight="1" x14ac:dyDescent="0.35">
      <c r="A91" s="19">
        <v>41515</v>
      </c>
      <c r="B91" s="19">
        <v>41557</v>
      </c>
      <c r="C91" s="19">
        <v>41586</v>
      </c>
      <c r="D91" s="12" t="s">
        <v>200</v>
      </c>
      <c r="E91" s="5" t="s">
        <v>14</v>
      </c>
      <c r="F91" s="7">
        <v>5047.3999999999996</v>
      </c>
      <c r="G91" s="9">
        <v>1</v>
      </c>
      <c r="H91" s="21">
        <f t="shared" ref="H91:H146" si="7">F91*G91</f>
        <v>5047.3999999999996</v>
      </c>
      <c r="I91" s="12" t="s">
        <v>201</v>
      </c>
      <c r="J91" s="14">
        <v>5330054.4000000004</v>
      </c>
      <c r="K91" s="20">
        <f t="shared" si="6"/>
        <v>1056.0000000000002</v>
      </c>
      <c r="L91" s="5" t="s">
        <v>199</v>
      </c>
      <c r="M91" s="5" t="s">
        <v>16</v>
      </c>
    </row>
    <row r="92" spans="1:13" s="1" customFormat="1" ht="57" customHeight="1" x14ac:dyDescent="0.35">
      <c r="A92" s="19">
        <v>41451</v>
      </c>
      <c r="B92" s="19">
        <v>41493</v>
      </c>
      <c r="C92" s="19">
        <v>41523</v>
      </c>
      <c r="D92" s="12" t="s">
        <v>202</v>
      </c>
      <c r="E92" s="5" t="s">
        <v>14</v>
      </c>
      <c r="F92" s="7">
        <v>39578.5</v>
      </c>
      <c r="G92" s="9">
        <v>1.4</v>
      </c>
      <c r="H92" s="21">
        <f t="shared" si="7"/>
        <v>55409.899999999994</v>
      </c>
      <c r="I92" s="12" t="s">
        <v>203</v>
      </c>
      <c r="J92" s="14">
        <v>66777000</v>
      </c>
      <c r="K92" s="20">
        <f t="shared" si="6"/>
        <v>1205.1456508674444</v>
      </c>
      <c r="L92" s="5">
        <v>30</v>
      </c>
      <c r="M92" s="5" t="s">
        <v>16</v>
      </c>
    </row>
    <row r="93" spans="1:13" s="1" customFormat="1" ht="57" customHeight="1" x14ac:dyDescent="0.35">
      <c r="A93" s="19">
        <v>41451</v>
      </c>
      <c r="B93" s="19">
        <v>41493</v>
      </c>
      <c r="C93" s="19">
        <v>41523</v>
      </c>
      <c r="D93" s="12" t="s">
        <v>204</v>
      </c>
      <c r="E93" s="5" t="s">
        <v>14</v>
      </c>
      <c r="F93" s="7">
        <v>4526.7</v>
      </c>
      <c r="G93" s="9">
        <v>1</v>
      </c>
      <c r="H93" s="21">
        <f t="shared" si="7"/>
        <v>4526.7</v>
      </c>
      <c r="I93" s="12" t="s">
        <v>205</v>
      </c>
      <c r="J93" s="14">
        <v>4485131.29</v>
      </c>
      <c r="K93" s="20">
        <f t="shared" si="6"/>
        <v>990.81699472021569</v>
      </c>
      <c r="L93" s="5" t="s">
        <v>206</v>
      </c>
      <c r="M93" s="5" t="s">
        <v>16</v>
      </c>
    </row>
    <row r="94" spans="1:13" s="1" customFormat="1" ht="57" customHeight="1" x14ac:dyDescent="0.35">
      <c r="A94" s="19">
        <v>41451</v>
      </c>
      <c r="B94" s="19">
        <v>41493</v>
      </c>
      <c r="C94" s="19">
        <v>41523</v>
      </c>
      <c r="D94" s="12" t="s">
        <v>207</v>
      </c>
      <c r="E94" s="5" t="s">
        <v>14</v>
      </c>
      <c r="F94" s="7">
        <v>3035.8</v>
      </c>
      <c r="G94" s="9">
        <v>1</v>
      </c>
      <c r="H94" s="21">
        <f t="shared" si="7"/>
        <v>3035.8</v>
      </c>
      <c r="I94" s="12" t="s">
        <v>208</v>
      </c>
      <c r="J94" s="14">
        <v>2783640</v>
      </c>
      <c r="K94" s="20">
        <f t="shared" si="6"/>
        <v>916.93787469530264</v>
      </c>
      <c r="L94" s="5" t="s">
        <v>206</v>
      </c>
      <c r="M94" s="5" t="s">
        <v>16</v>
      </c>
    </row>
    <row r="95" spans="1:13" s="1" customFormat="1" ht="57" customHeight="1" x14ac:dyDescent="0.35">
      <c r="A95" s="19">
        <v>41451</v>
      </c>
      <c r="B95" s="19">
        <v>41493</v>
      </c>
      <c r="C95" s="19">
        <v>41523</v>
      </c>
      <c r="D95" s="12" t="s">
        <v>209</v>
      </c>
      <c r="E95" s="5" t="s">
        <v>14</v>
      </c>
      <c r="F95" s="7">
        <v>3036</v>
      </c>
      <c r="G95" s="9">
        <v>1</v>
      </c>
      <c r="H95" s="21">
        <f t="shared" si="7"/>
        <v>3036</v>
      </c>
      <c r="I95" s="12" t="s">
        <v>210</v>
      </c>
      <c r="J95" s="14">
        <v>2680000</v>
      </c>
      <c r="K95" s="20">
        <f t="shared" si="6"/>
        <v>882.74044795783925</v>
      </c>
      <c r="L95" s="5" t="s">
        <v>206</v>
      </c>
      <c r="M95" s="5" t="s">
        <v>16</v>
      </c>
    </row>
    <row r="96" spans="1:13" s="1" customFormat="1" ht="57" customHeight="1" x14ac:dyDescent="0.35">
      <c r="A96" s="19">
        <v>41425</v>
      </c>
      <c r="B96" s="19">
        <v>41467</v>
      </c>
      <c r="C96" s="19">
        <v>41486</v>
      </c>
      <c r="D96" s="12" t="s">
        <v>211</v>
      </c>
      <c r="E96" s="5" t="s">
        <v>212</v>
      </c>
      <c r="F96" s="7">
        <v>6891.2</v>
      </c>
      <c r="G96" s="9">
        <v>2.5</v>
      </c>
      <c r="H96" s="21">
        <f t="shared" si="7"/>
        <v>17228</v>
      </c>
      <c r="I96" s="12" t="s">
        <v>213</v>
      </c>
      <c r="J96" s="14">
        <v>21308888</v>
      </c>
      <c r="K96" s="20">
        <f t="shared" si="6"/>
        <v>1236.8753192477363</v>
      </c>
      <c r="L96" s="5">
        <v>30</v>
      </c>
      <c r="M96" s="5" t="s">
        <v>19</v>
      </c>
    </row>
    <row r="97" spans="1:13" s="1" customFormat="1" ht="57" customHeight="1" x14ac:dyDescent="0.35">
      <c r="A97" s="19">
        <v>41394</v>
      </c>
      <c r="B97" s="19">
        <v>41436</v>
      </c>
      <c r="C97" s="19">
        <v>41464</v>
      </c>
      <c r="D97" s="12" t="s">
        <v>214</v>
      </c>
      <c r="E97" s="5" t="s">
        <v>14</v>
      </c>
      <c r="F97" s="7">
        <v>4550.8999999999996</v>
      </c>
      <c r="G97" s="9">
        <v>1</v>
      </c>
      <c r="H97" s="21">
        <f t="shared" si="7"/>
        <v>4550.8999999999996</v>
      </c>
      <c r="I97" s="12" t="s">
        <v>215</v>
      </c>
      <c r="J97" s="14">
        <v>4208000</v>
      </c>
      <c r="K97" s="20">
        <f t="shared" si="6"/>
        <v>924.65226658463166</v>
      </c>
      <c r="L97" s="5" t="s">
        <v>216</v>
      </c>
      <c r="M97" s="5" t="s">
        <v>16</v>
      </c>
    </row>
    <row r="98" spans="1:13" s="1" customFormat="1" ht="57" customHeight="1" x14ac:dyDescent="0.35">
      <c r="A98" s="19">
        <v>41394</v>
      </c>
      <c r="B98" s="19">
        <v>41436</v>
      </c>
      <c r="C98" s="19">
        <v>41464</v>
      </c>
      <c r="D98" s="12" t="s">
        <v>217</v>
      </c>
      <c r="E98" s="5" t="s">
        <v>14</v>
      </c>
      <c r="F98" s="7">
        <v>3036.2</v>
      </c>
      <c r="G98" s="9">
        <v>1</v>
      </c>
      <c r="H98" s="21">
        <f t="shared" si="7"/>
        <v>3036.2</v>
      </c>
      <c r="I98" s="12" t="s">
        <v>218</v>
      </c>
      <c r="J98" s="14">
        <v>2600000</v>
      </c>
      <c r="K98" s="20">
        <f t="shared" si="6"/>
        <v>856.33357486331602</v>
      </c>
      <c r="L98" s="5" t="s">
        <v>216</v>
      </c>
      <c r="M98" s="5" t="s">
        <v>16</v>
      </c>
    </row>
    <row r="99" spans="1:13" s="1" customFormat="1" ht="57" customHeight="1" x14ac:dyDescent="0.35">
      <c r="A99" s="19">
        <v>41394</v>
      </c>
      <c r="B99" s="19">
        <v>41436</v>
      </c>
      <c r="C99" s="19">
        <v>41464</v>
      </c>
      <c r="D99" s="12" t="s">
        <v>219</v>
      </c>
      <c r="E99" s="5" t="s">
        <v>14</v>
      </c>
      <c r="F99" s="7">
        <v>3035.8</v>
      </c>
      <c r="G99" s="9">
        <v>1</v>
      </c>
      <c r="H99" s="21">
        <f t="shared" si="7"/>
        <v>3035.8</v>
      </c>
      <c r="I99" s="12" t="s">
        <v>220</v>
      </c>
      <c r="J99" s="14">
        <v>2490340</v>
      </c>
      <c r="K99" s="20">
        <f t="shared" si="6"/>
        <v>820.32413202450755</v>
      </c>
      <c r="L99" s="5" t="s">
        <v>216</v>
      </c>
      <c r="M99" s="5" t="s">
        <v>16</v>
      </c>
    </row>
    <row r="100" spans="1:13" s="1" customFormat="1" ht="57" customHeight="1" x14ac:dyDescent="0.35">
      <c r="A100" s="19">
        <v>41361</v>
      </c>
      <c r="B100" s="19">
        <v>41403</v>
      </c>
      <c r="C100" s="19">
        <v>41432</v>
      </c>
      <c r="D100" s="12" t="s">
        <v>221</v>
      </c>
      <c r="E100" s="5" t="s">
        <v>14</v>
      </c>
      <c r="F100" s="7">
        <v>20633</v>
      </c>
      <c r="G100" s="9">
        <v>2.5</v>
      </c>
      <c r="H100" s="21">
        <f t="shared" si="7"/>
        <v>51582.5</v>
      </c>
      <c r="I100" s="12" t="s">
        <v>222</v>
      </c>
      <c r="J100" s="14">
        <v>61636000</v>
      </c>
      <c r="K100" s="20">
        <f t="shared" si="6"/>
        <v>1194.9013715892017</v>
      </c>
      <c r="L100" s="5">
        <v>30</v>
      </c>
      <c r="M100" s="5" t="s">
        <v>19</v>
      </c>
    </row>
    <row r="101" spans="1:13" s="1" customFormat="1" ht="57" customHeight="1" x14ac:dyDescent="0.35">
      <c r="A101" s="19">
        <v>41333</v>
      </c>
      <c r="B101" s="19">
        <v>41375</v>
      </c>
      <c r="C101" s="19">
        <v>41404</v>
      </c>
      <c r="D101" s="12" t="s">
        <v>56</v>
      </c>
      <c r="E101" s="5" t="s">
        <v>14</v>
      </c>
      <c r="F101" s="7">
        <v>24971</v>
      </c>
      <c r="G101" s="9">
        <v>1.7</v>
      </c>
      <c r="H101" s="21">
        <f t="shared" si="7"/>
        <v>42450.7</v>
      </c>
      <c r="I101" s="12" t="s">
        <v>223</v>
      </c>
      <c r="J101" s="14">
        <v>37100000</v>
      </c>
      <c r="K101" s="20">
        <f t="shared" si="6"/>
        <v>873.95496422909389</v>
      </c>
      <c r="L101" s="5">
        <v>30</v>
      </c>
      <c r="M101" s="5" t="s">
        <v>19</v>
      </c>
    </row>
    <row r="102" spans="1:13" s="1" customFormat="1" ht="57" customHeight="1" x14ac:dyDescent="0.35">
      <c r="A102" s="19">
        <v>41305</v>
      </c>
      <c r="B102" s="19">
        <v>41361</v>
      </c>
      <c r="C102" s="19">
        <v>41387</v>
      </c>
      <c r="D102" s="12" t="s">
        <v>224</v>
      </c>
      <c r="E102" s="5" t="s">
        <v>212</v>
      </c>
      <c r="F102" s="7">
        <v>5808</v>
      </c>
      <c r="G102" s="9">
        <v>1.7</v>
      </c>
      <c r="H102" s="21">
        <f t="shared" si="7"/>
        <v>9873.6</v>
      </c>
      <c r="I102" s="12" t="s">
        <v>53</v>
      </c>
      <c r="J102" s="14">
        <v>8988000</v>
      </c>
      <c r="K102" s="20">
        <f t="shared" si="6"/>
        <v>910.30627126883815</v>
      </c>
      <c r="L102" s="5">
        <v>30</v>
      </c>
      <c r="M102" s="5" t="s">
        <v>19</v>
      </c>
    </row>
    <row r="103" spans="1:13" s="1" customFormat="1" ht="57" customHeight="1" x14ac:dyDescent="0.35">
      <c r="A103" s="19">
        <v>41305</v>
      </c>
      <c r="B103" s="19">
        <v>41361</v>
      </c>
      <c r="C103" s="19">
        <v>41387</v>
      </c>
      <c r="D103" s="12" t="s">
        <v>225</v>
      </c>
      <c r="E103" s="5" t="s">
        <v>14</v>
      </c>
      <c r="F103" s="7">
        <v>17681</v>
      </c>
      <c r="G103" s="9">
        <v>2.5</v>
      </c>
      <c r="H103" s="21">
        <f t="shared" si="7"/>
        <v>44202.5</v>
      </c>
      <c r="I103" s="12" t="s">
        <v>226</v>
      </c>
      <c r="J103" s="14">
        <v>39017000</v>
      </c>
      <c r="K103" s="20">
        <f t="shared" si="6"/>
        <v>882.68763079011364</v>
      </c>
      <c r="L103" s="5">
        <v>30</v>
      </c>
      <c r="M103" s="5" t="s">
        <v>19</v>
      </c>
    </row>
    <row r="104" spans="1:13" s="1" customFormat="1" ht="57" customHeight="1" x14ac:dyDescent="0.35">
      <c r="A104" s="19">
        <v>41270</v>
      </c>
      <c r="B104" s="19">
        <v>41312</v>
      </c>
      <c r="C104" s="19">
        <v>41354</v>
      </c>
      <c r="D104" s="12" t="s">
        <v>227</v>
      </c>
      <c r="E104" s="5" t="s">
        <v>14</v>
      </c>
      <c r="F104" s="7">
        <v>39616</v>
      </c>
      <c r="G104" s="9">
        <v>1.4</v>
      </c>
      <c r="H104" s="21">
        <f t="shared" si="7"/>
        <v>55462.399999999994</v>
      </c>
      <c r="I104" s="12" t="s">
        <v>228</v>
      </c>
      <c r="J104" s="14">
        <v>60999000</v>
      </c>
      <c r="K104" s="20">
        <f t="shared" si="6"/>
        <v>1099.8261885529657</v>
      </c>
      <c r="L104" s="5">
        <v>30</v>
      </c>
      <c r="M104" s="5" t="s">
        <v>16</v>
      </c>
    </row>
    <row r="105" spans="1:13" s="1" customFormat="1" ht="57" customHeight="1" x14ac:dyDescent="0.35">
      <c r="A105" s="19">
        <v>41270</v>
      </c>
      <c r="B105" s="19">
        <v>41312</v>
      </c>
      <c r="C105" s="19">
        <v>41354</v>
      </c>
      <c r="D105" s="12" t="s">
        <v>229</v>
      </c>
      <c r="E105" s="5" t="s">
        <v>14</v>
      </c>
      <c r="F105" s="7">
        <v>3035.6</v>
      </c>
      <c r="G105" s="9">
        <v>1</v>
      </c>
      <c r="H105" s="21">
        <f t="shared" si="7"/>
        <v>3035.6</v>
      </c>
      <c r="I105" s="12" t="s">
        <v>230</v>
      </c>
      <c r="J105" s="14">
        <v>2400000</v>
      </c>
      <c r="K105" s="20">
        <f t="shared" si="6"/>
        <v>790.61799973646066</v>
      </c>
      <c r="L105" s="5" t="s">
        <v>231</v>
      </c>
      <c r="M105" s="5" t="s">
        <v>16</v>
      </c>
    </row>
    <row r="106" spans="1:13" s="1" customFormat="1" ht="57" customHeight="1" x14ac:dyDescent="0.35">
      <c r="A106" s="19">
        <v>41270</v>
      </c>
      <c r="B106" s="19">
        <v>41312</v>
      </c>
      <c r="C106" s="19">
        <v>41344</v>
      </c>
      <c r="D106" s="12" t="s">
        <v>232</v>
      </c>
      <c r="E106" s="5" t="s">
        <v>47</v>
      </c>
      <c r="F106" s="7">
        <v>3503.5</v>
      </c>
      <c r="G106" s="9">
        <v>2.5</v>
      </c>
      <c r="H106" s="21">
        <f t="shared" si="7"/>
        <v>8758.75</v>
      </c>
      <c r="I106" s="12" t="s">
        <v>233</v>
      </c>
      <c r="J106" s="14">
        <v>16216020</v>
      </c>
      <c r="K106" s="20">
        <f t="shared" si="6"/>
        <v>1851.4080205508776</v>
      </c>
      <c r="L106" s="5">
        <v>30</v>
      </c>
      <c r="M106" s="5" t="s">
        <v>19</v>
      </c>
    </row>
    <row r="107" spans="1:13" s="1" customFormat="1" ht="57" customHeight="1" x14ac:dyDescent="0.35">
      <c r="A107" s="19">
        <v>41233</v>
      </c>
      <c r="B107" s="19">
        <v>41276</v>
      </c>
      <c r="C107" s="19">
        <v>41306</v>
      </c>
      <c r="D107" s="12" t="s">
        <v>234</v>
      </c>
      <c r="E107" s="5" t="s">
        <v>14</v>
      </c>
      <c r="F107" s="7">
        <v>8597.4</v>
      </c>
      <c r="G107" s="9">
        <v>1</v>
      </c>
      <c r="H107" s="21">
        <f t="shared" si="7"/>
        <v>8597.4</v>
      </c>
      <c r="I107" s="12" t="s">
        <v>235</v>
      </c>
      <c r="J107" s="14">
        <v>6570000</v>
      </c>
      <c r="K107" s="20">
        <f t="shared" si="6"/>
        <v>764.18452090166795</v>
      </c>
      <c r="L107" s="5" t="s">
        <v>236</v>
      </c>
      <c r="M107" s="5" t="s">
        <v>16</v>
      </c>
    </row>
    <row r="108" spans="1:13" s="1" customFormat="1" ht="57" customHeight="1" x14ac:dyDescent="0.35">
      <c r="A108" s="19">
        <v>41233</v>
      </c>
      <c r="B108" s="19">
        <v>41276</v>
      </c>
      <c r="C108" s="19">
        <v>41306</v>
      </c>
      <c r="D108" s="12" t="s">
        <v>237</v>
      </c>
      <c r="E108" s="5" t="s">
        <v>14</v>
      </c>
      <c r="F108" s="7">
        <v>8732.2000000000007</v>
      </c>
      <c r="G108" s="9">
        <v>1</v>
      </c>
      <c r="H108" s="21">
        <f t="shared" si="7"/>
        <v>8732.2000000000007</v>
      </c>
      <c r="I108" s="12" t="s">
        <v>159</v>
      </c>
      <c r="J108" s="14">
        <v>6650000</v>
      </c>
      <c r="K108" s="20">
        <f t="shared" si="6"/>
        <v>761.54920867593501</v>
      </c>
      <c r="L108" s="5" t="s">
        <v>236</v>
      </c>
      <c r="M108" s="5" t="s">
        <v>16</v>
      </c>
    </row>
    <row r="109" spans="1:13" s="1" customFormat="1" ht="57" customHeight="1" x14ac:dyDescent="0.35">
      <c r="A109" s="19">
        <v>41233</v>
      </c>
      <c r="B109" s="19">
        <v>41276</v>
      </c>
      <c r="C109" s="19">
        <v>41303</v>
      </c>
      <c r="D109" s="12" t="s">
        <v>238</v>
      </c>
      <c r="E109" s="5" t="s">
        <v>14</v>
      </c>
      <c r="F109" s="7">
        <v>27400</v>
      </c>
      <c r="G109" s="9">
        <v>2.5</v>
      </c>
      <c r="H109" s="21">
        <f t="shared" si="7"/>
        <v>68500</v>
      </c>
      <c r="I109" s="12" t="s">
        <v>239</v>
      </c>
      <c r="J109" s="14">
        <v>82100000</v>
      </c>
      <c r="K109" s="20">
        <f t="shared" si="6"/>
        <v>1198.5401459854015</v>
      </c>
      <c r="L109" s="5">
        <v>30</v>
      </c>
      <c r="M109" s="5" t="s">
        <v>19</v>
      </c>
    </row>
    <row r="110" spans="1:13" s="1" customFormat="1" ht="57" customHeight="1" x14ac:dyDescent="0.35">
      <c r="A110" s="19">
        <v>41213</v>
      </c>
      <c r="B110" s="19">
        <v>41269</v>
      </c>
      <c r="C110" s="19">
        <v>41303</v>
      </c>
      <c r="D110" s="12" t="s">
        <v>240</v>
      </c>
      <c r="E110" s="5" t="s">
        <v>14</v>
      </c>
      <c r="F110" s="7">
        <v>10705</v>
      </c>
      <c r="G110" s="9">
        <v>2.5</v>
      </c>
      <c r="H110" s="21">
        <f t="shared" si="7"/>
        <v>26762.5</v>
      </c>
      <c r="I110" s="12" t="s">
        <v>241</v>
      </c>
      <c r="J110" s="14">
        <v>31700000</v>
      </c>
      <c r="K110" s="20">
        <f t="shared" si="6"/>
        <v>1184.493227463802</v>
      </c>
      <c r="L110" s="5">
        <v>30</v>
      </c>
      <c r="M110" s="5" t="s">
        <v>19</v>
      </c>
    </row>
    <row r="111" spans="1:13" s="1" customFormat="1" ht="57" customHeight="1" x14ac:dyDescent="0.35">
      <c r="A111" s="19">
        <v>41213</v>
      </c>
      <c r="B111" s="19">
        <v>41255</v>
      </c>
      <c r="C111" s="19">
        <v>41282</v>
      </c>
      <c r="D111" s="12" t="s">
        <v>242</v>
      </c>
      <c r="E111" s="5" t="s">
        <v>14</v>
      </c>
      <c r="F111" s="7">
        <v>3035.6</v>
      </c>
      <c r="G111" s="9">
        <v>1</v>
      </c>
      <c r="H111" s="21">
        <f t="shared" si="7"/>
        <v>3035.6</v>
      </c>
      <c r="I111" s="12" t="s">
        <v>243</v>
      </c>
      <c r="J111" s="14">
        <v>2222200</v>
      </c>
      <c r="K111" s="20">
        <f t="shared" si="6"/>
        <v>732.04638292265122</v>
      </c>
      <c r="L111" s="5" t="s">
        <v>244</v>
      </c>
      <c r="M111" s="5" t="s">
        <v>16</v>
      </c>
    </row>
    <row r="112" spans="1:13" s="1" customFormat="1" ht="57" customHeight="1" x14ac:dyDescent="0.35">
      <c r="A112" s="19">
        <v>41213</v>
      </c>
      <c r="B112" s="19">
        <v>41255</v>
      </c>
      <c r="C112" s="19">
        <v>41282</v>
      </c>
      <c r="D112" s="12" t="s">
        <v>245</v>
      </c>
      <c r="E112" s="5" t="s">
        <v>14</v>
      </c>
      <c r="F112" s="7">
        <v>4526.8999999999996</v>
      </c>
      <c r="G112" s="9">
        <v>1</v>
      </c>
      <c r="H112" s="21">
        <f t="shared" si="7"/>
        <v>4526.8999999999996</v>
      </c>
      <c r="I112" s="12" t="s">
        <v>55</v>
      </c>
      <c r="J112" s="14">
        <v>3800001</v>
      </c>
      <c r="K112" s="20">
        <f t="shared" si="6"/>
        <v>839.4267600344607</v>
      </c>
      <c r="L112" s="5" t="s">
        <v>244</v>
      </c>
      <c r="M112" s="5" t="s">
        <v>16</v>
      </c>
    </row>
    <row r="113" spans="1:13" s="1" customFormat="1" ht="57" customHeight="1" x14ac:dyDescent="0.35">
      <c r="A113" s="19">
        <v>41180</v>
      </c>
      <c r="B113" s="19">
        <v>41236</v>
      </c>
      <c r="C113" s="19">
        <v>41262</v>
      </c>
      <c r="D113" s="12" t="s">
        <v>246</v>
      </c>
      <c r="E113" s="5" t="s">
        <v>14</v>
      </c>
      <c r="F113" s="7">
        <v>3035.9</v>
      </c>
      <c r="G113" s="9">
        <v>1</v>
      </c>
      <c r="H113" s="21">
        <f t="shared" si="7"/>
        <v>3035.9</v>
      </c>
      <c r="I113" s="12" t="s">
        <v>247</v>
      </c>
      <c r="J113" s="14">
        <v>2160000</v>
      </c>
      <c r="K113" s="20">
        <f t="shared" si="6"/>
        <v>711.4858855693534</v>
      </c>
      <c r="L113" s="5" t="s">
        <v>248</v>
      </c>
      <c r="M113" s="5" t="s">
        <v>16</v>
      </c>
    </row>
    <row r="114" spans="1:13" s="1" customFormat="1" ht="57" customHeight="1" x14ac:dyDescent="0.35">
      <c r="A114" s="19">
        <v>41180</v>
      </c>
      <c r="B114" s="19">
        <v>41236</v>
      </c>
      <c r="C114" s="19">
        <v>41262</v>
      </c>
      <c r="D114" s="12" t="s">
        <v>249</v>
      </c>
      <c r="E114" s="5" t="s">
        <v>14</v>
      </c>
      <c r="F114" s="7">
        <v>3036</v>
      </c>
      <c r="G114" s="9">
        <v>1</v>
      </c>
      <c r="H114" s="21">
        <f t="shared" si="7"/>
        <v>3036</v>
      </c>
      <c r="I114" s="12" t="s">
        <v>250</v>
      </c>
      <c r="J114" s="14">
        <v>2076624</v>
      </c>
      <c r="K114" s="20">
        <f t="shared" si="6"/>
        <v>684</v>
      </c>
      <c r="L114" s="5" t="s">
        <v>248</v>
      </c>
      <c r="M114" s="5" t="s">
        <v>16</v>
      </c>
    </row>
    <row r="115" spans="1:13" s="1" customFormat="1" ht="57" customHeight="1" x14ac:dyDescent="0.35">
      <c r="A115" s="19">
        <v>41180</v>
      </c>
      <c r="B115" s="19">
        <v>41236</v>
      </c>
      <c r="C115" s="19">
        <v>41248</v>
      </c>
      <c r="D115" s="12" t="s">
        <v>251</v>
      </c>
      <c r="E115" s="5" t="s">
        <v>47</v>
      </c>
      <c r="F115" s="7">
        <v>7504</v>
      </c>
      <c r="G115" s="9">
        <v>2.5</v>
      </c>
      <c r="H115" s="21">
        <f t="shared" si="7"/>
        <v>18760</v>
      </c>
      <c r="I115" s="12" t="s">
        <v>252</v>
      </c>
      <c r="J115" s="14">
        <v>26999000</v>
      </c>
      <c r="K115" s="20">
        <f t="shared" si="6"/>
        <v>1439.1791044776119</v>
      </c>
      <c r="L115" s="5">
        <v>30</v>
      </c>
      <c r="M115" s="5" t="s">
        <v>19</v>
      </c>
    </row>
    <row r="116" spans="1:13" s="1" customFormat="1" ht="57" customHeight="1" x14ac:dyDescent="0.35">
      <c r="A116" s="19">
        <v>41152</v>
      </c>
      <c r="B116" s="19">
        <v>41194</v>
      </c>
      <c r="C116" s="19">
        <v>41222</v>
      </c>
      <c r="D116" s="12" t="s">
        <v>253</v>
      </c>
      <c r="E116" s="5" t="s">
        <v>14</v>
      </c>
      <c r="F116" s="7">
        <v>4550.7</v>
      </c>
      <c r="G116" s="9">
        <v>1</v>
      </c>
      <c r="H116" s="21">
        <f t="shared" si="7"/>
        <v>4550.7</v>
      </c>
      <c r="I116" s="12" t="s">
        <v>254</v>
      </c>
      <c r="J116" s="14">
        <v>3200899</v>
      </c>
      <c r="K116" s="20">
        <f t="shared" si="6"/>
        <v>703.38607247236689</v>
      </c>
      <c r="L116" s="5" t="s">
        <v>255</v>
      </c>
      <c r="M116" s="5" t="s">
        <v>16</v>
      </c>
    </row>
    <row r="117" spans="1:13" s="1" customFormat="1" ht="57" customHeight="1" x14ac:dyDescent="0.35">
      <c r="A117" s="19">
        <v>41152</v>
      </c>
      <c r="B117" s="19">
        <v>41194</v>
      </c>
      <c r="C117" s="19">
        <v>41211</v>
      </c>
      <c r="D117" s="17" t="s">
        <v>256</v>
      </c>
      <c r="E117" s="5" t="s">
        <v>257</v>
      </c>
      <c r="F117" s="7">
        <v>28173</v>
      </c>
      <c r="G117" s="9">
        <v>2.5</v>
      </c>
      <c r="H117" s="21">
        <f t="shared" si="7"/>
        <v>70432.5</v>
      </c>
      <c r="I117" s="12" t="s">
        <v>258</v>
      </c>
      <c r="J117" s="14">
        <v>76571635</v>
      </c>
      <c r="K117" s="20">
        <f t="shared" si="6"/>
        <v>1087.1633833812516</v>
      </c>
      <c r="L117" s="5">
        <v>30</v>
      </c>
      <c r="M117" s="5" t="s">
        <v>19</v>
      </c>
    </row>
    <row r="118" spans="1:13" s="1" customFormat="1" ht="57" customHeight="1" x14ac:dyDescent="0.35">
      <c r="A118" s="19">
        <v>41114</v>
      </c>
      <c r="B118" s="19">
        <v>41156</v>
      </c>
      <c r="C118" s="19">
        <v>41194</v>
      </c>
      <c r="D118" s="12" t="s">
        <v>259</v>
      </c>
      <c r="E118" s="5" t="s">
        <v>14</v>
      </c>
      <c r="F118" s="7">
        <v>10094.9</v>
      </c>
      <c r="G118" s="9">
        <v>1</v>
      </c>
      <c r="H118" s="21">
        <f t="shared" si="7"/>
        <v>10094.9</v>
      </c>
      <c r="I118" s="12" t="s">
        <v>260</v>
      </c>
      <c r="J118" s="14">
        <v>6300000</v>
      </c>
      <c r="K118" s="20">
        <f t="shared" si="6"/>
        <v>624.07750448246145</v>
      </c>
      <c r="L118" s="5">
        <v>22</v>
      </c>
      <c r="M118" s="5" t="s">
        <v>16</v>
      </c>
    </row>
    <row r="119" spans="1:13" s="1" customFormat="1" ht="57" customHeight="1" x14ac:dyDescent="0.35">
      <c r="A119" s="19">
        <v>41114</v>
      </c>
      <c r="B119" s="19">
        <v>41156</v>
      </c>
      <c r="C119" s="19">
        <v>41194</v>
      </c>
      <c r="D119" s="12" t="s">
        <v>261</v>
      </c>
      <c r="E119" s="5" t="s">
        <v>14</v>
      </c>
      <c r="F119" s="7">
        <v>8569.2999999999993</v>
      </c>
      <c r="G119" s="9">
        <v>1</v>
      </c>
      <c r="H119" s="21">
        <f t="shared" si="7"/>
        <v>8569.2999999999993</v>
      </c>
      <c r="I119" s="12" t="s">
        <v>262</v>
      </c>
      <c r="J119" s="14">
        <v>4900068</v>
      </c>
      <c r="K119" s="20">
        <f t="shared" si="6"/>
        <v>571.81660112261216</v>
      </c>
      <c r="L119" s="5">
        <v>22</v>
      </c>
      <c r="M119" s="5" t="s">
        <v>16</v>
      </c>
    </row>
    <row r="120" spans="1:13" s="1" customFormat="1" ht="57" customHeight="1" x14ac:dyDescent="0.35">
      <c r="A120" s="19">
        <v>41089</v>
      </c>
      <c r="B120" s="19">
        <v>41145</v>
      </c>
      <c r="C120" s="19">
        <v>41162</v>
      </c>
      <c r="D120" s="16" t="s">
        <v>263</v>
      </c>
      <c r="E120" s="5" t="s">
        <v>264</v>
      </c>
      <c r="F120" s="10">
        <v>38800</v>
      </c>
      <c r="G120" s="11">
        <v>1.7</v>
      </c>
      <c r="H120" s="21">
        <f t="shared" si="7"/>
        <v>65960</v>
      </c>
      <c r="I120" s="11" t="s">
        <v>265</v>
      </c>
      <c r="J120" s="14">
        <v>55000000</v>
      </c>
      <c r="K120" s="20">
        <f t="shared" si="6"/>
        <v>833.83869011522143</v>
      </c>
      <c r="L120" s="5">
        <v>30</v>
      </c>
      <c r="M120" s="5" t="s">
        <v>19</v>
      </c>
    </row>
    <row r="121" spans="1:13" s="1" customFormat="1" ht="57" customHeight="1" x14ac:dyDescent="0.35">
      <c r="A121" s="19">
        <v>41089</v>
      </c>
      <c r="B121" s="19">
        <v>41131</v>
      </c>
      <c r="C121" s="19">
        <v>41148</v>
      </c>
      <c r="D121" s="16" t="s">
        <v>211</v>
      </c>
      <c r="E121" s="5" t="s">
        <v>257</v>
      </c>
      <c r="F121" s="10">
        <v>22366</v>
      </c>
      <c r="G121" s="11">
        <v>2.5</v>
      </c>
      <c r="H121" s="21">
        <f t="shared" si="7"/>
        <v>55915</v>
      </c>
      <c r="I121" s="11" t="s">
        <v>33</v>
      </c>
      <c r="J121" s="14">
        <v>45289000</v>
      </c>
      <c r="K121" s="20">
        <f t="shared" si="6"/>
        <v>809.96154877939739</v>
      </c>
      <c r="L121" s="5">
        <v>30</v>
      </c>
      <c r="M121" s="5" t="s">
        <v>19</v>
      </c>
    </row>
    <row r="122" spans="1:13" s="1" customFormat="1" ht="57" customHeight="1" x14ac:dyDescent="0.35">
      <c r="A122" s="19">
        <v>41089</v>
      </c>
      <c r="B122" s="19">
        <v>41131</v>
      </c>
      <c r="C122" s="19">
        <v>41180</v>
      </c>
      <c r="D122" s="16" t="s">
        <v>266</v>
      </c>
      <c r="E122" s="5" t="s">
        <v>14</v>
      </c>
      <c r="F122" s="7">
        <v>4551.1000000000004</v>
      </c>
      <c r="G122" s="9">
        <v>1</v>
      </c>
      <c r="H122" s="21">
        <f t="shared" si="7"/>
        <v>4551.1000000000004</v>
      </c>
      <c r="I122" s="12" t="s">
        <v>267</v>
      </c>
      <c r="J122" s="14">
        <v>3815188</v>
      </c>
      <c r="K122" s="20">
        <f t="shared" si="6"/>
        <v>838.30019116257597</v>
      </c>
      <c r="L122" s="5">
        <v>23</v>
      </c>
      <c r="M122" s="5" t="s">
        <v>16</v>
      </c>
    </row>
    <row r="123" spans="1:13" s="1" customFormat="1" ht="57" customHeight="1" x14ac:dyDescent="0.35">
      <c r="A123" s="19">
        <v>41089</v>
      </c>
      <c r="B123" s="19">
        <v>41131</v>
      </c>
      <c r="C123" s="19">
        <v>41180</v>
      </c>
      <c r="D123" s="16" t="s">
        <v>268</v>
      </c>
      <c r="E123" s="5" t="s">
        <v>14</v>
      </c>
      <c r="F123" s="7">
        <v>3036.1</v>
      </c>
      <c r="G123" s="9">
        <v>1</v>
      </c>
      <c r="H123" s="21">
        <f t="shared" si="7"/>
        <v>3036.1</v>
      </c>
      <c r="I123" s="12" t="s">
        <v>269</v>
      </c>
      <c r="J123" s="14">
        <v>1788262.9</v>
      </c>
      <c r="K123" s="20">
        <f t="shared" si="6"/>
        <v>589</v>
      </c>
      <c r="L123" s="5">
        <v>23</v>
      </c>
      <c r="M123" s="5" t="s">
        <v>16</v>
      </c>
    </row>
    <row r="124" spans="1:13" s="1" customFormat="1" ht="57" customHeight="1" x14ac:dyDescent="0.35">
      <c r="A124" s="19">
        <v>41089</v>
      </c>
      <c r="B124" s="19">
        <v>41131</v>
      </c>
      <c r="C124" s="19">
        <v>41180</v>
      </c>
      <c r="D124" s="16" t="s">
        <v>270</v>
      </c>
      <c r="E124" s="5" t="s">
        <v>14</v>
      </c>
      <c r="F124" s="7">
        <v>3036</v>
      </c>
      <c r="G124" s="9">
        <v>1</v>
      </c>
      <c r="H124" s="21">
        <f t="shared" si="7"/>
        <v>3036</v>
      </c>
      <c r="I124" s="12" t="s">
        <v>271</v>
      </c>
      <c r="J124" s="14">
        <v>1489588</v>
      </c>
      <c r="K124" s="20">
        <f t="shared" si="6"/>
        <v>490.64163372859025</v>
      </c>
      <c r="L124" s="5">
        <v>23</v>
      </c>
      <c r="M124" s="5" t="s">
        <v>16</v>
      </c>
    </row>
    <row r="125" spans="1:13" s="1" customFormat="1" ht="57" customHeight="1" x14ac:dyDescent="0.35">
      <c r="A125" s="19">
        <v>41075</v>
      </c>
      <c r="B125" s="19">
        <v>41117</v>
      </c>
      <c r="C125" s="19">
        <v>41180</v>
      </c>
      <c r="D125" s="16" t="s">
        <v>272</v>
      </c>
      <c r="E125" s="5" t="s">
        <v>14</v>
      </c>
      <c r="F125" s="7">
        <v>4551.1000000000004</v>
      </c>
      <c r="G125" s="9">
        <v>1</v>
      </c>
      <c r="H125" s="21">
        <f t="shared" si="7"/>
        <v>4551.1000000000004</v>
      </c>
      <c r="I125" s="12" t="s">
        <v>273</v>
      </c>
      <c r="J125" s="14">
        <v>2310001</v>
      </c>
      <c r="K125" s="20">
        <f t="shared" si="6"/>
        <v>507.56981828568911</v>
      </c>
      <c r="L125" s="5">
        <v>23</v>
      </c>
      <c r="M125" s="5" t="s">
        <v>16</v>
      </c>
    </row>
    <row r="126" spans="1:13" s="1" customFormat="1" ht="57" customHeight="1" x14ac:dyDescent="0.35">
      <c r="A126" s="19">
        <v>41075</v>
      </c>
      <c r="B126" s="19">
        <v>41117</v>
      </c>
      <c r="C126" s="19">
        <v>41180</v>
      </c>
      <c r="D126" s="16" t="s">
        <v>274</v>
      </c>
      <c r="E126" s="5" t="s">
        <v>14</v>
      </c>
      <c r="F126" s="7">
        <v>3035.8</v>
      </c>
      <c r="G126" s="9">
        <v>1</v>
      </c>
      <c r="H126" s="21">
        <f t="shared" si="7"/>
        <v>3035.8</v>
      </c>
      <c r="I126" s="12" t="s">
        <v>275</v>
      </c>
      <c r="J126" s="14">
        <v>1449291</v>
      </c>
      <c r="K126" s="20">
        <f t="shared" si="6"/>
        <v>477.40002635219707</v>
      </c>
      <c r="L126" s="5">
        <v>23</v>
      </c>
      <c r="M126" s="5" t="s">
        <v>16</v>
      </c>
    </row>
    <row r="127" spans="1:13" s="1" customFormat="1" ht="57" customHeight="1" x14ac:dyDescent="0.35">
      <c r="A127" s="19">
        <v>41075</v>
      </c>
      <c r="B127" s="19">
        <v>41117</v>
      </c>
      <c r="C127" s="19">
        <v>41180</v>
      </c>
      <c r="D127" s="16" t="s">
        <v>276</v>
      </c>
      <c r="E127" s="5" t="s">
        <v>14</v>
      </c>
      <c r="F127" s="7">
        <v>3035.7</v>
      </c>
      <c r="G127" s="9">
        <v>1</v>
      </c>
      <c r="H127" s="21">
        <f t="shared" si="7"/>
        <v>3035.7</v>
      </c>
      <c r="I127" s="12" t="s">
        <v>277</v>
      </c>
      <c r="J127" s="14">
        <v>1130000</v>
      </c>
      <c r="K127" s="20">
        <f t="shared" si="6"/>
        <v>372.23704582139214</v>
      </c>
      <c r="L127" s="5">
        <v>23</v>
      </c>
      <c r="M127" s="5" t="s">
        <v>16</v>
      </c>
    </row>
    <row r="128" spans="1:13" s="1" customFormat="1" ht="57" customHeight="1" x14ac:dyDescent="0.35">
      <c r="A128" s="19">
        <v>41075</v>
      </c>
      <c r="B128" s="19">
        <v>41117</v>
      </c>
      <c r="C128" s="19">
        <v>41180</v>
      </c>
      <c r="D128" s="16" t="s">
        <v>278</v>
      </c>
      <c r="E128" s="5" t="s">
        <v>14</v>
      </c>
      <c r="F128" s="7">
        <v>5738.3</v>
      </c>
      <c r="G128" s="9">
        <v>1</v>
      </c>
      <c r="H128" s="21">
        <f t="shared" si="7"/>
        <v>5738.3</v>
      </c>
      <c r="I128" s="12" t="s">
        <v>279</v>
      </c>
      <c r="J128" s="14">
        <v>6000800</v>
      </c>
      <c r="K128" s="20">
        <f t="shared" si="6"/>
        <v>1045.7452555634943</v>
      </c>
      <c r="L128" s="5">
        <v>23</v>
      </c>
      <c r="M128" s="5" t="s">
        <v>16</v>
      </c>
    </row>
    <row r="129" spans="1:13" s="1" customFormat="1" ht="57" customHeight="1" x14ac:dyDescent="0.35">
      <c r="A129" s="19">
        <v>41075</v>
      </c>
      <c r="B129" s="19">
        <v>41117</v>
      </c>
      <c r="C129" s="19">
        <v>41180</v>
      </c>
      <c r="D129" s="16" t="s">
        <v>280</v>
      </c>
      <c r="E129" s="5" t="s">
        <v>14</v>
      </c>
      <c r="F129" s="7">
        <v>5047.6000000000004</v>
      </c>
      <c r="G129" s="9">
        <v>1</v>
      </c>
      <c r="H129" s="21">
        <f t="shared" si="7"/>
        <v>5047.6000000000004</v>
      </c>
      <c r="I129" s="12" t="s">
        <v>279</v>
      </c>
      <c r="J129" s="14">
        <v>3500800</v>
      </c>
      <c r="K129" s="20">
        <f t="shared" si="6"/>
        <v>693.5573341786195</v>
      </c>
      <c r="L129" s="5">
        <v>23</v>
      </c>
      <c r="M129" s="5" t="s">
        <v>16</v>
      </c>
    </row>
    <row r="130" spans="1:13" s="1" customFormat="1" ht="57" customHeight="1" x14ac:dyDescent="0.35">
      <c r="A130" s="19">
        <v>41023</v>
      </c>
      <c r="B130" s="19">
        <v>41079</v>
      </c>
      <c r="C130" s="19">
        <v>41103</v>
      </c>
      <c r="D130" s="16" t="s">
        <v>281</v>
      </c>
      <c r="E130" s="5" t="s">
        <v>257</v>
      </c>
      <c r="F130" s="7">
        <v>4336</v>
      </c>
      <c r="G130" s="12">
        <v>2.5</v>
      </c>
      <c r="H130" s="21">
        <f t="shared" si="7"/>
        <v>10840</v>
      </c>
      <c r="I130" s="16" t="s">
        <v>282</v>
      </c>
      <c r="J130" s="14">
        <v>23300000</v>
      </c>
      <c r="K130" s="20">
        <f t="shared" si="6"/>
        <v>2149.4464944649449</v>
      </c>
      <c r="L130" s="5">
        <v>30</v>
      </c>
      <c r="M130" s="5" t="s">
        <v>19</v>
      </c>
    </row>
    <row r="131" spans="1:13" s="3" customFormat="1" ht="57" customHeight="1" x14ac:dyDescent="0.35">
      <c r="A131" s="19">
        <v>40939</v>
      </c>
      <c r="B131" s="19">
        <v>40981</v>
      </c>
      <c r="C131" s="19">
        <v>41003</v>
      </c>
      <c r="D131" s="12" t="s">
        <v>283</v>
      </c>
      <c r="E131" s="5" t="s">
        <v>47</v>
      </c>
      <c r="F131" s="7">
        <v>8076</v>
      </c>
      <c r="G131" s="12">
        <v>2.5</v>
      </c>
      <c r="H131" s="21">
        <f t="shared" si="7"/>
        <v>20190</v>
      </c>
      <c r="I131" s="12" t="s">
        <v>284</v>
      </c>
      <c r="J131" s="14">
        <v>47088999</v>
      </c>
      <c r="K131" s="20">
        <f t="shared" si="6"/>
        <v>2332.2931649331354</v>
      </c>
      <c r="L131" s="5">
        <v>58</v>
      </c>
      <c r="M131" s="5" t="s">
        <v>19</v>
      </c>
    </row>
    <row r="132" spans="1:13" ht="57" customHeight="1" x14ac:dyDescent="0.35">
      <c r="A132" s="19">
        <v>40786</v>
      </c>
      <c r="B132" s="19">
        <v>40843</v>
      </c>
      <c r="C132" s="19">
        <v>40875</v>
      </c>
      <c r="D132" s="5" t="s">
        <v>285</v>
      </c>
      <c r="E132" s="5" t="s">
        <v>286</v>
      </c>
      <c r="F132" s="13">
        <v>28348</v>
      </c>
      <c r="G132" s="8" t="s">
        <v>287</v>
      </c>
      <c r="H132" s="21" t="e">
        <f t="shared" si="7"/>
        <v>#VALUE!</v>
      </c>
      <c r="I132" s="5" t="s">
        <v>288</v>
      </c>
      <c r="J132" s="14">
        <v>218300000</v>
      </c>
      <c r="K132" s="20" t="e">
        <f t="shared" si="6"/>
        <v>#VALUE!</v>
      </c>
      <c r="L132" s="5">
        <v>60</v>
      </c>
      <c r="M132" s="5" t="s">
        <v>19</v>
      </c>
    </row>
    <row r="133" spans="1:13" ht="57" customHeight="1" x14ac:dyDescent="0.35">
      <c r="A133" s="19">
        <v>40627</v>
      </c>
      <c r="B133" s="19">
        <v>40683</v>
      </c>
      <c r="C133" s="19">
        <v>40702</v>
      </c>
      <c r="D133" s="18" t="s">
        <v>289</v>
      </c>
      <c r="E133" s="5" t="s">
        <v>290</v>
      </c>
      <c r="F133" s="13">
        <v>6253</v>
      </c>
      <c r="G133" s="8">
        <v>4</v>
      </c>
      <c r="H133" s="21">
        <f t="shared" si="7"/>
        <v>25012</v>
      </c>
      <c r="I133" s="5" t="s">
        <v>291</v>
      </c>
      <c r="J133" s="14">
        <v>110000000</v>
      </c>
      <c r="K133" s="20">
        <f t="shared" si="6"/>
        <v>4397.8890132736287</v>
      </c>
      <c r="L133" s="5">
        <v>60</v>
      </c>
      <c r="M133" s="5" t="s">
        <v>19</v>
      </c>
    </row>
    <row r="134" spans="1:13" ht="57" customHeight="1" x14ac:dyDescent="0.35">
      <c r="A134" s="19">
        <v>40567</v>
      </c>
      <c r="B134" s="19">
        <v>40609</v>
      </c>
      <c r="C134" s="19">
        <v>40617</v>
      </c>
      <c r="D134" s="18" t="s">
        <v>292</v>
      </c>
      <c r="E134" s="5" t="s">
        <v>47</v>
      </c>
      <c r="F134" s="13">
        <v>12378</v>
      </c>
      <c r="G134" s="8">
        <v>2.5</v>
      </c>
      <c r="H134" s="21">
        <f t="shared" si="7"/>
        <v>30945</v>
      </c>
      <c r="I134" s="5" t="s">
        <v>293</v>
      </c>
      <c r="J134" s="14">
        <v>72200000</v>
      </c>
      <c r="K134" s="20">
        <f t="shared" si="6"/>
        <v>2333.171756341897</v>
      </c>
      <c r="L134" s="5">
        <v>60</v>
      </c>
      <c r="M134" s="5" t="s">
        <v>19</v>
      </c>
    </row>
    <row r="135" spans="1:13" ht="57" customHeight="1" x14ac:dyDescent="0.35">
      <c r="A135" s="19">
        <v>40480</v>
      </c>
      <c r="B135" s="19">
        <v>40522</v>
      </c>
      <c r="C135" s="19">
        <v>40560</v>
      </c>
      <c r="D135" s="18" t="s">
        <v>294</v>
      </c>
      <c r="E135" s="5" t="s">
        <v>14</v>
      </c>
      <c r="F135" s="13">
        <v>10083</v>
      </c>
      <c r="G135" s="8">
        <v>1.6</v>
      </c>
      <c r="H135" s="21">
        <f t="shared" si="7"/>
        <v>16132.800000000001</v>
      </c>
      <c r="I135" s="5" t="s">
        <v>295</v>
      </c>
      <c r="J135" s="14">
        <v>8700000</v>
      </c>
      <c r="K135" s="20">
        <f t="shared" si="6"/>
        <v>539.27402558762276</v>
      </c>
      <c r="L135" s="5">
        <v>30</v>
      </c>
      <c r="M135" s="5" t="s">
        <v>19</v>
      </c>
    </row>
    <row r="136" spans="1:13" ht="57" customHeight="1" x14ac:dyDescent="0.35">
      <c r="A136" s="19">
        <v>40410</v>
      </c>
      <c r="B136" s="19">
        <v>40469</v>
      </c>
      <c r="C136" s="19">
        <v>40486</v>
      </c>
      <c r="D136" s="18" t="s">
        <v>296</v>
      </c>
      <c r="E136" s="5" t="s">
        <v>14</v>
      </c>
      <c r="F136" s="13">
        <v>46546.9</v>
      </c>
      <c r="G136" s="8">
        <v>2.5</v>
      </c>
      <c r="H136" s="21">
        <f t="shared" si="7"/>
        <v>116367.25</v>
      </c>
      <c r="I136" s="5" t="s">
        <v>33</v>
      </c>
      <c r="J136" s="14">
        <v>64011800</v>
      </c>
      <c r="K136" s="20">
        <f t="shared" si="6"/>
        <v>550.08432355323339</v>
      </c>
      <c r="L136" s="5">
        <v>60</v>
      </c>
      <c r="M136" s="5" t="s">
        <v>16</v>
      </c>
    </row>
    <row r="137" spans="1:13" ht="57" customHeight="1" x14ac:dyDescent="0.35">
      <c r="A137" s="19">
        <v>40268</v>
      </c>
      <c r="B137" s="19">
        <v>40310</v>
      </c>
      <c r="C137" s="19">
        <v>40330</v>
      </c>
      <c r="D137" s="18" t="s">
        <v>297</v>
      </c>
      <c r="E137" s="5" t="s">
        <v>14</v>
      </c>
      <c r="F137" s="13">
        <v>49999.9</v>
      </c>
      <c r="G137" s="8">
        <v>0.8</v>
      </c>
      <c r="H137" s="21">
        <f t="shared" si="7"/>
        <v>39999.920000000006</v>
      </c>
      <c r="I137" s="5" t="s">
        <v>298</v>
      </c>
      <c r="J137" s="14">
        <v>33130000</v>
      </c>
      <c r="K137" s="20">
        <f t="shared" si="6"/>
        <v>828.25165650331292</v>
      </c>
      <c r="L137" s="5">
        <v>30</v>
      </c>
      <c r="M137" s="5" t="s">
        <v>16</v>
      </c>
    </row>
    <row r="138" spans="1:13" ht="57" customHeight="1" x14ac:dyDescent="0.35">
      <c r="A138" s="19">
        <v>39353</v>
      </c>
      <c r="B138" s="19">
        <v>39395</v>
      </c>
      <c r="C138" s="19">
        <v>39415</v>
      </c>
      <c r="D138" s="18" t="s">
        <v>299</v>
      </c>
      <c r="E138" s="5" t="s">
        <v>14</v>
      </c>
      <c r="F138" s="13">
        <v>20867</v>
      </c>
      <c r="G138" s="8">
        <v>1.4</v>
      </c>
      <c r="H138" s="21">
        <f t="shared" si="7"/>
        <v>29213.8</v>
      </c>
      <c r="I138" s="5" t="s">
        <v>300</v>
      </c>
      <c r="J138" s="14">
        <v>9480000</v>
      </c>
      <c r="K138" s="20">
        <f t="shared" si="6"/>
        <v>324.50417268551166</v>
      </c>
      <c r="L138" s="5">
        <v>23</v>
      </c>
      <c r="M138" s="5" t="s">
        <v>19</v>
      </c>
    </row>
    <row r="139" spans="1:13" ht="57" customHeight="1" x14ac:dyDescent="0.35">
      <c r="A139" s="19">
        <v>39346</v>
      </c>
      <c r="B139" s="19">
        <v>39388</v>
      </c>
      <c r="C139" s="19">
        <v>39415</v>
      </c>
      <c r="D139" s="18" t="s">
        <v>301</v>
      </c>
      <c r="E139" s="5" t="s">
        <v>47</v>
      </c>
      <c r="F139" s="13">
        <v>11175</v>
      </c>
      <c r="G139" s="8">
        <v>2.5</v>
      </c>
      <c r="H139" s="21">
        <f t="shared" si="7"/>
        <v>27937.5</v>
      </c>
      <c r="I139" s="5" t="s">
        <v>302</v>
      </c>
      <c r="J139" s="14">
        <v>51228228</v>
      </c>
      <c r="K139" s="20">
        <f t="shared" si="6"/>
        <v>1833.6725906040269</v>
      </c>
      <c r="L139" s="5">
        <v>30</v>
      </c>
      <c r="M139" s="5" t="s">
        <v>19</v>
      </c>
    </row>
    <row r="140" spans="1:13" ht="57" customHeight="1" x14ac:dyDescent="0.35">
      <c r="A140" s="19">
        <v>39331</v>
      </c>
      <c r="B140" s="19">
        <v>39373</v>
      </c>
      <c r="C140" s="19">
        <v>39398</v>
      </c>
      <c r="D140" s="18" t="s">
        <v>303</v>
      </c>
      <c r="E140" s="5" t="s">
        <v>14</v>
      </c>
      <c r="F140" s="13">
        <v>21871</v>
      </c>
      <c r="G140" s="8">
        <v>1.4</v>
      </c>
      <c r="H140" s="21">
        <f t="shared" si="7"/>
        <v>30619.399999999998</v>
      </c>
      <c r="I140" s="5" t="s">
        <v>33</v>
      </c>
      <c r="J140" s="14">
        <v>12200000</v>
      </c>
      <c r="K140" s="20">
        <f t="shared" si="6"/>
        <v>398.44020457618376</v>
      </c>
      <c r="L140" s="5">
        <v>30</v>
      </c>
      <c r="M140" s="5" t="s">
        <v>19</v>
      </c>
    </row>
    <row r="141" spans="1:13" ht="57" customHeight="1" x14ac:dyDescent="0.35">
      <c r="A141" s="19">
        <v>39072</v>
      </c>
      <c r="B141" s="19">
        <v>39114</v>
      </c>
      <c r="C141" s="19">
        <v>39154</v>
      </c>
      <c r="D141" s="18" t="s">
        <v>304</v>
      </c>
      <c r="E141" s="5" t="s">
        <v>14</v>
      </c>
      <c r="F141" s="13">
        <v>20122</v>
      </c>
      <c r="G141" s="8">
        <v>1.4</v>
      </c>
      <c r="H141" s="21">
        <f t="shared" si="7"/>
        <v>28170.799999999999</v>
      </c>
      <c r="I141" s="5" t="s">
        <v>305</v>
      </c>
      <c r="J141" s="14">
        <v>11400000</v>
      </c>
      <c r="K141" s="20">
        <f t="shared" ref="K141:K147" si="8">J141/F141/G141</f>
        <v>404.67434364661278</v>
      </c>
      <c r="L141" s="5">
        <v>30</v>
      </c>
      <c r="M141" s="5" t="s">
        <v>19</v>
      </c>
    </row>
    <row r="142" spans="1:13" ht="57" customHeight="1" x14ac:dyDescent="0.35">
      <c r="A142" s="19">
        <v>39038</v>
      </c>
      <c r="B142" s="19">
        <v>39079</v>
      </c>
      <c r="C142" s="19">
        <v>39106</v>
      </c>
      <c r="D142" s="18" t="s">
        <v>306</v>
      </c>
      <c r="E142" s="5" t="s">
        <v>47</v>
      </c>
      <c r="F142" s="13">
        <v>9458</v>
      </c>
      <c r="G142" s="8">
        <v>1.4</v>
      </c>
      <c r="H142" s="21">
        <f t="shared" si="7"/>
        <v>13241.199999999999</v>
      </c>
      <c r="I142" s="5" t="s">
        <v>307</v>
      </c>
      <c r="J142" s="14">
        <v>8699000</v>
      </c>
      <c r="K142" s="20">
        <f t="shared" si="8"/>
        <v>656.96462556263782</v>
      </c>
      <c r="L142" s="5">
        <v>60</v>
      </c>
      <c r="M142" s="5" t="s">
        <v>19</v>
      </c>
    </row>
    <row r="143" spans="1:13" ht="57" customHeight="1" x14ac:dyDescent="0.35">
      <c r="A143" s="19">
        <v>38989</v>
      </c>
      <c r="B143" s="19">
        <v>39031</v>
      </c>
      <c r="C143" s="19">
        <v>39052</v>
      </c>
      <c r="D143" s="18" t="s">
        <v>308</v>
      </c>
      <c r="E143" s="5" t="s">
        <v>14</v>
      </c>
      <c r="F143" s="13">
        <v>15000</v>
      </c>
      <c r="G143" s="8">
        <v>1</v>
      </c>
      <c r="H143" s="21">
        <f t="shared" si="7"/>
        <v>15000</v>
      </c>
      <c r="I143" s="5" t="s">
        <v>309</v>
      </c>
      <c r="J143" s="14">
        <v>4300228</v>
      </c>
      <c r="K143" s="20">
        <f t="shared" si="8"/>
        <v>286.68186666666668</v>
      </c>
      <c r="L143" s="5">
        <v>30</v>
      </c>
      <c r="M143" s="5" t="s">
        <v>19</v>
      </c>
    </row>
    <row r="144" spans="1:13" ht="57" customHeight="1" x14ac:dyDescent="0.35">
      <c r="A144" s="19">
        <v>38898</v>
      </c>
      <c r="B144" s="19">
        <v>38940</v>
      </c>
      <c r="C144" s="19">
        <v>38978</v>
      </c>
      <c r="D144" s="18" t="s">
        <v>310</v>
      </c>
      <c r="E144" s="5" t="s">
        <v>47</v>
      </c>
      <c r="F144" s="13">
        <v>38577.5</v>
      </c>
      <c r="G144" s="8">
        <v>2.5</v>
      </c>
      <c r="H144" s="21">
        <f t="shared" si="7"/>
        <v>96443.75</v>
      </c>
      <c r="I144" s="5" t="s">
        <v>311</v>
      </c>
      <c r="J144" s="14">
        <v>39999000</v>
      </c>
      <c r="K144" s="20">
        <f t="shared" si="8"/>
        <v>414.73916142829364</v>
      </c>
      <c r="L144" s="5">
        <v>60</v>
      </c>
      <c r="M144" s="5" t="s">
        <v>19</v>
      </c>
    </row>
    <row r="145" spans="1:13" ht="57" customHeight="1" x14ac:dyDescent="0.35">
      <c r="A145" s="19">
        <v>38853</v>
      </c>
      <c r="B145" s="19">
        <v>38902</v>
      </c>
      <c r="C145" s="19">
        <v>38978</v>
      </c>
      <c r="D145" s="5" t="s">
        <v>312</v>
      </c>
      <c r="E145" s="5" t="s">
        <v>47</v>
      </c>
      <c r="F145" s="13">
        <v>29225</v>
      </c>
      <c r="G145" s="8">
        <v>2.5</v>
      </c>
      <c r="H145" s="21">
        <f t="shared" si="7"/>
        <v>73062.5</v>
      </c>
      <c r="I145" s="5" t="s">
        <v>313</v>
      </c>
      <c r="J145" s="14">
        <v>22800228</v>
      </c>
      <c r="K145" s="20">
        <f t="shared" si="8"/>
        <v>312.06471171941831</v>
      </c>
      <c r="L145" s="5">
        <v>60</v>
      </c>
      <c r="M145" s="5" t="s">
        <v>19</v>
      </c>
    </row>
    <row r="146" spans="1:13" ht="57" customHeight="1" x14ac:dyDescent="0.35">
      <c r="A146" s="19">
        <v>38622</v>
      </c>
      <c r="B146" s="19">
        <v>38678</v>
      </c>
      <c r="C146" s="19">
        <v>38722</v>
      </c>
      <c r="D146" s="5" t="s">
        <v>314</v>
      </c>
      <c r="E146" s="5" t="s">
        <v>14</v>
      </c>
      <c r="F146" s="13">
        <v>19858</v>
      </c>
      <c r="G146" s="8">
        <v>1</v>
      </c>
      <c r="H146" s="21">
        <f t="shared" si="7"/>
        <v>19858</v>
      </c>
      <c r="I146" s="5" t="s">
        <v>33</v>
      </c>
      <c r="J146" s="14">
        <v>3028000</v>
      </c>
      <c r="K146" s="20">
        <f t="shared" si="8"/>
        <v>152.48262664920938</v>
      </c>
      <c r="L146" s="5">
        <v>30</v>
      </c>
      <c r="M146" s="5" t="s">
        <v>19</v>
      </c>
    </row>
    <row r="147" spans="1:13" ht="57" customHeight="1" x14ac:dyDescent="0.35">
      <c r="A147" s="19">
        <v>38400</v>
      </c>
      <c r="B147" s="19">
        <v>38454</v>
      </c>
      <c r="C147" s="19">
        <v>38457</v>
      </c>
      <c r="D147" s="5" t="s">
        <v>315</v>
      </c>
      <c r="E147" s="5" t="s">
        <v>14</v>
      </c>
      <c r="F147" s="13">
        <v>20000</v>
      </c>
      <c r="G147" s="8">
        <v>1</v>
      </c>
      <c r="H147" s="21">
        <f>F147*G147</f>
        <v>20000</v>
      </c>
      <c r="I147" s="5" t="s">
        <v>316</v>
      </c>
      <c r="J147" s="14">
        <v>5300000</v>
      </c>
      <c r="K147" s="20">
        <f t="shared" si="8"/>
        <v>265</v>
      </c>
      <c r="L147" s="5">
        <v>30</v>
      </c>
      <c r="M147" s="5" t="s">
        <v>19</v>
      </c>
    </row>
  </sheetData>
  <pageMargins left="0.70866141732283472" right="0.70866141732283472" top="0.74803149606299213" bottom="0.74803149606299213" header="0.31496062992125984" footer="0.31496062992125984"/>
  <pageSetup paperSize="9" scale="77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C39368B4DD314B924F402440656510" ma:contentTypeVersion="3" ma:contentTypeDescription="Create a new document." ma:contentTypeScope="" ma:versionID="bff211088f05ca1fd1316dce47342a34">
  <xsd:schema xmlns:xsd="http://www.w3.org/2001/XMLSchema" xmlns:xs="http://www.w3.org/2001/XMLSchema" xmlns:p="http://schemas.microsoft.com/office/2006/metadata/properties" xmlns:ns1="http://schemas.microsoft.com/sharepoint/v3" xmlns:ns2="45d48fd1-3467-469e-9fdf-8a59103ddc15" targetNamespace="http://schemas.microsoft.com/office/2006/metadata/properties" ma:root="true" ma:fieldsID="8607d637d93f2f443145b29dc1f78181" ns1:_="" ns2:_="">
    <xsd:import namespace="http://schemas.microsoft.com/sharepoint/v3"/>
    <xsd:import namespace="45d48fd1-3467-469e-9fdf-8a59103ddc1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d48fd1-3467-469e-9fdf-8a59103ddc1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B91EFF-01AC-4F35-9FF9-782481646F9B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E61F4FD1-3F63-4B95-A9B5-3CDEDF24DD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5d48fd1-3467-469e-9fdf-8a59103ddc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BFF447-EA6D-4C3A-9B76-55BF69C6CE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As at 10 08 2022</vt:lpstr>
      <vt:lpstr>'As at 10 08 2022'!Print_Area</vt:lpstr>
      <vt:lpstr>'As at 10 08 2022'!Print_Titles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TAN (JTC)</dc:creator>
  <cp:keywords/>
  <dc:description/>
  <cp:lastModifiedBy>Amy TAN (JTC)</cp:lastModifiedBy>
  <cp:revision/>
  <cp:lastPrinted>2022-07-15T09:11:24Z</cp:lastPrinted>
  <dcterms:created xsi:type="dcterms:W3CDTF">2021-12-15T04:20:06Z</dcterms:created>
  <dcterms:modified xsi:type="dcterms:W3CDTF">2022-08-10T01:43:08Z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f9331f7-95a2-472a-92bc-d73219eb516b_Enabled">
    <vt:lpwstr>True</vt:lpwstr>
  </property>
  <property fmtid="{D5CDD505-2E9C-101B-9397-08002B2CF9AE}" pid="3" name="MSIP_Label_3f9331f7-95a2-472a-92bc-d73219eb516b_SiteId">
    <vt:lpwstr>0b11c524-9a1c-4e1b-84cb-6336aefc2243</vt:lpwstr>
  </property>
  <property fmtid="{D5CDD505-2E9C-101B-9397-08002B2CF9AE}" pid="4" name="MSIP_Label_3f9331f7-95a2-472a-92bc-d73219eb516b_Owner">
    <vt:lpwstr>Amy_TAN@jtc.gov.sg</vt:lpwstr>
  </property>
  <property fmtid="{D5CDD505-2E9C-101B-9397-08002B2CF9AE}" pid="5" name="MSIP_Label_3f9331f7-95a2-472a-92bc-d73219eb516b_SetDate">
    <vt:lpwstr>2022-03-04T03:06:41.2625053Z</vt:lpwstr>
  </property>
  <property fmtid="{D5CDD505-2E9C-101B-9397-08002B2CF9AE}" pid="6" name="MSIP_Label_3f9331f7-95a2-472a-92bc-d73219eb516b_Name">
    <vt:lpwstr>CONFIDENTIAL</vt:lpwstr>
  </property>
  <property fmtid="{D5CDD505-2E9C-101B-9397-08002B2CF9AE}" pid="7" name="MSIP_Label_3f9331f7-95a2-472a-92bc-d73219eb516b_Application">
    <vt:lpwstr>Microsoft Azure Information Protection</vt:lpwstr>
  </property>
  <property fmtid="{D5CDD505-2E9C-101B-9397-08002B2CF9AE}" pid="8" name="MSIP_Label_3f9331f7-95a2-472a-92bc-d73219eb516b_ActionId">
    <vt:lpwstr>7b95d55d-a7ac-4185-8680-ac9e45227b0c</vt:lpwstr>
  </property>
  <property fmtid="{D5CDD505-2E9C-101B-9397-08002B2CF9AE}" pid="9" name="MSIP_Label_3f9331f7-95a2-472a-92bc-d73219eb516b_Extended_MSFT_Method">
    <vt:lpwstr>Automatic</vt:lpwstr>
  </property>
  <property fmtid="{D5CDD505-2E9C-101B-9397-08002B2CF9AE}" pid="10" name="MSIP_Label_4f288355-fb4c-44cd-b9ca-40cfc2aee5f8_Enabled">
    <vt:lpwstr>True</vt:lpwstr>
  </property>
  <property fmtid="{D5CDD505-2E9C-101B-9397-08002B2CF9AE}" pid="11" name="MSIP_Label_4f288355-fb4c-44cd-b9ca-40cfc2aee5f8_SiteId">
    <vt:lpwstr>0b11c524-9a1c-4e1b-84cb-6336aefc2243</vt:lpwstr>
  </property>
  <property fmtid="{D5CDD505-2E9C-101B-9397-08002B2CF9AE}" pid="12" name="MSIP_Label_4f288355-fb4c-44cd-b9ca-40cfc2aee5f8_Owner">
    <vt:lpwstr>Amy_TAN@jtc.gov.sg</vt:lpwstr>
  </property>
  <property fmtid="{D5CDD505-2E9C-101B-9397-08002B2CF9AE}" pid="13" name="MSIP_Label_4f288355-fb4c-44cd-b9ca-40cfc2aee5f8_SetDate">
    <vt:lpwstr>2022-03-04T03:06:41.2625053Z</vt:lpwstr>
  </property>
  <property fmtid="{D5CDD505-2E9C-101B-9397-08002B2CF9AE}" pid="14" name="MSIP_Label_4f288355-fb4c-44cd-b9ca-40cfc2aee5f8_Name">
    <vt:lpwstr>NON-SENSITIVE</vt:lpwstr>
  </property>
  <property fmtid="{D5CDD505-2E9C-101B-9397-08002B2CF9AE}" pid="15" name="MSIP_Label_4f288355-fb4c-44cd-b9ca-40cfc2aee5f8_Application">
    <vt:lpwstr>Microsoft Azure Information Protection</vt:lpwstr>
  </property>
  <property fmtid="{D5CDD505-2E9C-101B-9397-08002B2CF9AE}" pid="16" name="MSIP_Label_4f288355-fb4c-44cd-b9ca-40cfc2aee5f8_ActionId">
    <vt:lpwstr>7b95d55d-a7ac-4185-8680-ac9e45227b0c</vt:lpwstr>
  </property>
  <property fmtid="{D5CDD505-2E9C-101B-9397-08002B2CF9AE}" pid="17" name="MSIP_Label_4f288355-fb4c-44cd-b9ca-40cfc2aee5f8_Parent">
    <vt:lpwstr>3f9331f7-95a2-472a-92bc-d73219eb516b</vt:lpwstr>
  </property>
  <property fmtid="{D5CDD505-2E9C-101B-9397-08002B2CF9AE}" pid="18" name="MSIP_Label_4f288355-fb4c-44cd-b9ca-40cfc2aee5f8_Extended_MSFT_Method">
    <vt:lpwstr>Automatic</vt:lpwstr>
  </property>
  <property fmtid="{D5CDD505-2E9C-101B-9397-08002B2CF9AE}" pid="19" name="Sensitivity">
    <vt:lpwstr>CONFIDENTIAL NON-SENSITIVE</vt:lpwstr>
  </property>
</Properties>
</file>